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nohl\AppData\Roaming\cBrain\F2\Temp\91188751\"/>
    </mc:Choice>
  </mc:AlternateContent>
  <xr:revisionPtr revIDLastSave="0" documentId="13_ncr:1_{8BE941E0-F9B3-4F70-9735-429B73A824DC}" xr6:coauthVersionLast="47" xr6:coauthVersionMax="47" xr10:uidLastSave="{00000000-0000-0000-0000-000000000000}"/>
  <bookViews>
    <workbookView xWindow="-12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9" i="1" l="1"/>
  <c r="O139" i="1"/>
  <c r="O140" i="1"/>
  <c r="O141" i="1"/>
  <c r="O138" i="1"/>
  <c r="O114" i="1"/>
  <c r="O115" i="1"/>
  <c r="O116" i="1"/>
  <c r="O117" i="1"/>
  <c r="O118" i="1"/>
  <c r="O119" i="1"/>
  <c r="O120" i="1"/>
  <c r="O121" i="1"/>
  <c r="O122" i="1"/>
  <c r="O123" i="1"/>
  <c r="O124" i="1"/>
  <c r="O125" i="1"/>
  <c r="O126" i="1"/>
  <c r="O127" i="1"/>
  <c r="O128" i="1"/>
  <c r="O129" i="1"/>
  <c r="O130" i="1"/>
  <c r="O131" i="1"/>
  <c r="O132" i="1"/>
  <c r="O133" i="1"/>
  <c r="O134" i="1"/>
  <c r="O135" i="1"/>
  <c r="O136" i="1"/>
  <c r="O113" i="1"/>
  <c r="O105" i="1"/>
  <c r="O106" i="1"/>
  <c r="O107" i="1"/>
  <c r="O108" i="1"/>
  <c r="O109" i="1"/>
  <c r="O110" i="1"/>
  <c r="O111" i="1"/>
  <c r="O104" i="1"/>
  <c r="O85" i="1"/>
  <c r="O86" i="1"/>
  <c r="O87" i="1"/>
  <c r="O88" i="1"/>
  <c r="O66" i="1"/>
  <c r="O67" i="1"/>
  <c r="O68" i="1"/>
  <c r="O69" i="1"/>
  <c r="O70" i="1"/>
  <c r="O71" i="1"/>
  <c r="O72" i="1"/>
  <c r="O73" i="1"/>
  <c r="O74" i="1"/>
  <c r="O75" i="1"/>
  <c r="O76" i="1"/>
  <c r="O77" i="1"/>
  <c r="O78" i="1"/>
  <c r="O79" i="1"/>
  <c r="O80" i="1"/>
  <c r="O81" i="1"/>
  <c r="O82" i="1"/>
  <c r="O83" i="1"/>
  <c r="O84" i="1"/>
  <c r="O65" i="1"/>
  <c r="O92" i="1"/>
  <c r="O93" i="1"/>
  <c r="O94" i="1"/>
  <c r="O95" i="1"/>
  <c r="O96" i="1"/>
  <c r="O97" i="1"/>
  <c r="O98" i="1"/>
  <c r="O99" i="1"/>
  <c r="O100" i="1"/>
  <c r="O101" i="1"/>
  <c r="O102" i="1"/>
  <c r="O91" i="1"/>
  <c r="M24" i="1" a="1"/>
  <c r="M24" i="1" s="1"/>
  <c r="O142" i="1" l="1"/>
  <c r="L162" i="1" s="1"/>
  <c r="F54" i="1"/>
  <c r="O29" i="1"/>
  <c r="L163" i="1" l="1"/>
  <c r="L161" i="1"/>
  <c r="L1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<sst xmlns="http://schemas.openxmlformats.org/spreadsheetml/2006/main" count="217" uniqueCount="185">
  <si>
    <t>Ateq / Name</t>
  </si>
  <si>
    <t>Ulloq / Date</t>
  </si>
  <si>
    <t>Nalunaaqutaq / Time</t>
  </si>
  <si>
    <t>Angallatip aqqa nalunaarsorneqarnermullu normua / Name and registration</t>
  </si>
  <si>
    <t>Australia</t>
  </si>
  <si>
    <t>Austria</t>
  </si>
  <si>
    <t>Belgium</t>
  </si>
  <si>
    <t>Canada</t>
  </si>
  <si>
    <t>China</t>
  </si>
  <si>
    <t>Denmark</t>
  </si>
  <si>
    <t>Finland</t>
  </si>
  <si>
    <t>France</t>
  </si>
  <si>
    <t>Germany</t>
  </si>
  <si>
    <t>Great Britain</t>
  </si>
  <si>
    <t>Netherlands</t>
  </si>
  <si>
    <t>Hong Kong</t>
  </si>
  <si>
    <t>Iceland</t>
  </si>
  <si>
    <t>Indonesia</t>
  </si>
  <si>
    <t>Italy</t>
  </si>
  <si>
    <t>Japan</t>
  </si>
  <si>
    <t>Luxembourg</t>
  </si>
  <si>
    <t>Malaysia</t>
  </si>
  <si>
    <t>New Zealand</t>
  </si>
  <si>
    <t>Norway</t>
  </si>
  <si>
    <t>Poland</t>
  </si>
  <si>
    <t>Russia</t>
  </si>
  <si>
    <t>Singapore</t>
  </si>
  <si>
    <t>South Korea</t>
  </si>
  <si>
    <t>Spain</t>
  </si>
  <si>
    <t>Sweden</t>
  </si>
  <si>
    <t>Switzerland</t>
  </si>
  <si>
    <t>Taiwan</t>
  </si>
  <si>
    <t>USA</t>
  </si>
  <si>
    <t>Other Asian Country</t>
  </si>
  <si>
    <t>Other European Country</t>
  </si>
  <si>
    <t>Other</t>
  </si>
  <si>
    <t>Angallammi naalagaasoq ataani atsiorluni uppernarsaavoq paasissutissat tunniunneqartut eqqortuunerannut</t>
  </si>
  <si>
    <t>The signed Master of the above vessel solemnly declares the truth of the stated information</t>
  </si>
  <si>
    <t>Ulloq / Date:</t>
  </si>
  <si>
    <t xml:space="preserve">Umiarsuarmi naalakkap atsiornera </t>
  </si>
  <si>
    <t>Umiarsualivimmi oqartussaasut akiliisimanermut uppernarsaanerat</t>
  </si>
  <si>
    <t xml:space="preserve">Angallat: </t>
  </si>
  <si>
    <t>Vessel:</t>
  </si>
  <si>
    <t>Master:</t>
  </si>
  <si>
    <t xml:space="preserve">Piginnittoq: </t>
  </si>
  <si>
    <t>Time of departure:</t>
  </si>
  <si>
    <t xml:space="preserve">Umiarsualivik nunaliffik: </t>
  </si>
  <si>
    <t xml:space="preserve">Port of call:  </t>
  </si>
  <si>
    <t xml:space="preserve">Sumiuussuseq: </t>
  </si>
  <si>
    <t xml:space="preserve">Nationality:  </t>
  </si>
  <si>
    <t>Czech Republi</t>
  </si>
  <si>
    <t>Ilaasut amerlassusaat:</t>
  </si>
  <si>
    <t>Owner:</t>
  </si>
  <si>
    <t>Umiarsuup naalagaa:</t>
  </si>
  <si>
    <t>Umiarsuaatileqatigiiffik:</t>
  </si>
  <si>
    <t>Piffisasaq nunaliffik:</t>
  </si>
  <si>
    <t>Time of arrival:</t>
  </si>
  <si>
    <t>Piffissaq aallarfissaq:</t>
  </si>
  <si>
    <t>Shipping agent / company:</t>
  </si>
  <si>
    <t>Greenland</t>
  </si>
  <si>
    <t>Czech Republic</t>
  </si>
  <si>
    <t>Cruise</t>
  </si>
  <si>
    <t>Ilaasut sumiuussusai qassiunerilu / Nationality and number of passengers</t>
  </si>
  <si>
    <t>Total number of passengers:</t>
  </si>
  <si>
    <t>DKK:</t>
  </si>
  <si>
    <t>Master's signature</t>
  </si>
  <si>
    <t>The Harbour Administration's receipt of payment</t>
  </si>
  <si>
    <t>Avannaata Kommunia</t>
  </si>
  <si>
    <t>Kommuneqarfik Sermersooq</t>
  </si>
  <si>
    <t>Kommune Qeqertalik</t>
  </si>
  <si>
    <t>Qeqqata Kommunia</t>
  </si>
  <si>
    <t>Kommune Kujalleq</t>
  </si>
  <si>
    <t>Upernavik</t>
  </si>
  <si>
    <t>Uummannaq</t>
  </si>
  <si>
    <t>Qeqertarsuaq</t>
  </si>
  <si>
    <t>Ilulissat</t>
  </si>
  <si>
    <t>Qasigiannguit</t>
  </si>
  <si>
    <t>Aasiaat</t>
  </si>
  <si>
    <t>Kangaatsiaq</t>
  </si>
  <si>
    <t>Sisimiut</t>
  </si>
  <si>
    <t>Kangerlussuaq</t>
  </si>
  <si>
    <t>Maniitsoq</t>
  </si>
  <si>
    <t>Nuuk</t>
  </si>
  <si>
    <t>Paamiut</t>
  </si>
  <si>
    <t>Narsaq</t>
  </si>
  <si>
    <t>Narsarsuaq</t>
  </si>
  <si>
    <t>Qaqortoq</t>
  </si>
  <si>
    <t>Nanortalik</t>
  </si>
  <si>
    <t>Ittoqqortoormiit</t>
  </si>
  <si>
    <t>Tasiilaq</t>
  </si>
  <si>
    <t>Siunertaq/ Purpose</t>
  </si>
  <si>
    <t>Ilaasunut akitsuut/ Pax Tax (cruise ships):</t>
  </si>
  <si>
    <t>Avatangiisinut iluarsaassinermullu akitsuut/ Environmental and Maintenance Fee:</t>
  </si>
  <si>
    <t xml:space="preserve">Niuffik / Disembarkments in: </t>
  </si>
  <si>
    <t>Umiarsuit takornariartaatit: Umiarsualivinnut, ilaasunut avatangiisinullu iluarsaassinermullu akitsuutit</t>
  </si>
  <si>
    <t xml:space="preserve">Akitsuut akilligassarlu (umiarsualivimmiinnermi akiliut ilaasumullu akitsuut) avatangiisinullu iluarsaassinermullu akitsuut </t>
  </si>
  <si>
    <t>Umiarsualivimmut tuliannermi siunertaq</t>
  </si>
  <si>
    <t>Akitsuut</t>
  </si>
  <si>
    <t>Ilaasumut ataatsimut DKK</t>
  </si>
  <si>
    <t>Amerlassutsit (kisitsit allaguk - ilaasut amerlassusaat innuttaaqatigiiaanut agguarsimanerit katinnerisa assigissavaat)/</t>
  </si>
  <si>
    <t>Talinnermi ilaasut amerlassusaat</t>
  </si>
  <si>
    <t>/ Tax rate:</t>
  </si>
  <si>
    <t>/ DKK per passenger:</t>
  </si>
  <si>
    <t>Ilaasunut akitsuut</t>
  </si>
  <si>
    <t>/ Pax Tax:</t>
  </si>
  <si>
    <t>/ Purpose of port call:</t>
  </si>
  <si>
    <t>/ The total amount payable to the Harbour Administration</t>
  </si>
  <si>
    <t xml:space="preserve">Umiarsualivimmi oqartussanut akiligassaq katillugu </t>
  </si>
  <si>
    <t>Aningaasat akiligassat/ Payable fee:</t>
  </si>
  <si>
    <t xml:space="preserve">Ilaasumut akitsuut / Pax Tax: </t>
  </si>
  <si>
    <t>Avatangiisinut iluarsaassinermullu akitsuut / Environm.&amp;Mainet. Fee:</t>
  </si>
  <si>
    <t>Umiarsualivimmiinner mut akitsuut</t>
  </si>
  <si>
    <t>Ilimanaq</t>
  </si>
  <si>
    <t>/ DKK per/GT:</t>
  </si>
  <si>
    <t>BT-mut ataatsimut DKK</t>
  </si>
  <si>
    <t>Bruttoton(s) (BT)</t>
  </si>
  <si>
    <t>/ Gross Tonnage (GT):</t>
  </si>
  <si>
    <t>/ Number (enter a number in the shaded field - must match the total number of passengers broken down by nationality below)</t>
  </si>
  <si>
    <t xml:space="preserve">Piffiit kommunimit toqqarneqartut/ locations selected by the municipality:  </t>
  </si>
  <si>
    <t>(paasissutissat taartuni immersulaakkit /please enter information in the shaded fields below)</t>
  </si>
  <si>
    <r>
      <t>Akitsuut/ Fee rate</t>
    </r>
    <r>
      <rPr>
        <b/>
        <vertAlign val="superscript"/>
        <sz val="8"/>
        <color theme="1"/>
        <rFont val="Arial"/>
        <family val="2"/>
      </rPr>
      <t>1)</t>
    </r>
    <r>
      <rPr>
        <b/>
        <sz val="8"/>
        <color theme="1"/>
        <rFont val="Arial"/>
        <family val="2"/>
      </rPr>
      <t>:</t>
    </r>
  </si>
  <si>
    <r>
      <rPr>
        <vertAlign val="superscript"/>
        <sz val="6"/>
        <color theme="1"/>
        <rFont val="Arial"/>
        <family val="2"/>
      </rPr>
      <t>3)</t>
    </r>
    <r>
      <rPr>
        <sz val="6"/>
        <color theme="1"/>
        <rFont val="Arial"/>
        <family val="2"/>
      </rPr>
      <t xml:space="preserve"> UNESCO Kujataa, Kommune Kujalleq</t>
    </r>
  </si>
  <si>
    <t>Umiarsualivimmiinnermut akitsuut/ Port Tax:</t>
  </si>
  <si>
    <t>/ Number of passengers on board at arrival at port:</t>
  </si>
  <si>
    <r>
      <rPr>
        <vertAlign val="superscript"/>
        <sz val="6"/>
        <color theme="1"/>
        <rFont val="Arial"/>
        <family val="2"/>
      </rPr>
      <t>1)</t>
    </r>
    <r>
      <rPr>
        <sz val="6"/>
        <color theme="1"/>
        <rFont val="Arial"/>
        <family val="2"/>
      </rPr>
      <t xml:space="preserve"> Kommuni akitsuuteqartitsippat, akitsuut uani takuneqarsinnaavoq. Akiliut annerpaamik DKK 50-iuvoq.</t>
    </r>
  </si>
  <si>
    <t>Taleqqaneq (nalunaaquttap akunneri 24-kkaartut)</t>
  </si>
  <si>
    <r>
      <rPr>
        <vertAlign val="superscript"/>
        <sz val="6"/>
        <color theme="1"/>
        <rFont val="Arial"/>
        <family val="2"/>
      </rPr>
      <t>2)</t>
    </r>
    <r>
      <rPr>
        <sz val="6"/>
        <color theme="1"/>
        <rFont val="Arial"/>
        <family val="2"/>
      </rPr>
      <t xml:space="preserve"> Umiarsualivimmiinnermi kingullermi niusoqarsimappat qulaanilu sumiiffik allattoqqappat, niusoqarnerani umiarsuarmiittut allattukkit (piffimmi niusut allattornagit)</t>
    </r>
  </si>
  <si>
    <r>
      <t xml:space="preserve"> / Cruise Ships: Port Tax, Passenger Tax ("Pax Tax") and Environmental and Maintenance Fee </t>
    </r>
    <r>
      <rPr>
        <sz val="9"/>
        <color theme="1"/>
        <rFont val="Arial"/>
        <family val="2"/>
      </rPr>
      <t xml:space="preserve"> </t>
    </r>
  </si>
  <si>
    <t>/ Length of stay (commenced 24-hour intervals):</t>
  </si>
  <si>
    <t xml:space="preserve"> / Port Tax:</t>
  </si>
  <si>
    <r>
      <t xml:space="preserve">Niusoqarnerani umiarsuarmi ilaasut amerlassusaat (Piffimmi niusut amerlassusii pinnagit) / Number of passengers on board at the time of disembarkment </t>
    </r>
    <r>
      <rPr>
        <b/>
        <u val="double"/>
        <sz val="8"/>
        <color theme="1"/>
        <rFont val="Arial"/>
        <family val="2"/>
      </rPr>
      <t>(</t>
    </r>
    <r>
      <rPr>
        <b/>
        <sz val="8"/>
        <color theme="1"/>
        <rFont val="Arial"/>
        <family val="2"/>
      </rPr>
      <t>not the number of passengers that disembarked at the site)</t>
    </r>
    <r>
      <rPr>
        <b/>
        <vertAlign val="superscript"/>
        <sz val="8"/>
        <color theme="1"/>
        <rFont val="Arial"/>
        <family val="2"/>
      </rPr>
      <t>2)</t>
    </r>
    <r>
      <rPr>
        <b/>
        <sz val="8"/>
        <color theme="1"/>
        <rFont val="Arial"/>
        <family val="2"/>
      </rPr>
      <t>:</t>
    </r>
  </si>
  <si>
    <t>/ If disembarkments have occured since the last call at a Greenlandic harbour and the location is listed above, insert the number of passengers on board the cruise ship at the time of disembarkment (not the number of passengers that disembarked at the site).</t>
  </si>
  <si>
    <t>/ If a fee is levied in the municipality, a fee rate chosen by the municipality will be shown here. The maximum fee rate is DKK 50.</t>
  </si>
  <si>
    <t>/ Payable Tax and Fee (Port Tax and Pax Tax) and Environmental and Maintenance Fee:</t>
  </si>
  <si>
    <t>Umiarsualivimmiinnermut akiliut/ Port Tax:</t>
  </si>
  <si>
    <t>Siorapaluk</t>
  </si>
  <si>
    <t>Qaanaq</t>
  </si>
  <si>
    <t>Qeqertat</t>
  </si>
  <si>
    <t>Savissivik</t>
  </si>
  <si>
    <t>Kullorsuaq</t>
  </si>
  <si>
    <t>Nuussuaq</t>
  </si>
  <si>
    <t>Nutaarmiut</t>
  </si>
  <si>
    <t>Tasiusaq</t>
  </si>
  <si>
    <t>Innaarsuit</t>
  </si>
  <si>
    <t>Naajaat</t>
  </si>
  <si>
    <t>Aappilattoq</t>
  </si>
  <si>
    <t>Kangersuatsiaq</t>
  </si>
  <si>
    <t>Upernavik Kujalleq</t>
  </si>
  <si>
    <t>Ukkusissat</t>
  </si>
  <si>
    <t>Niaqornat</t>
  </si>
  <si>
    <t>Saattut</t>
  </si>
  <si>
    <t>Qaarsut</t>
  </si>
  <si>
    <t>Saqqaq</t>
  </si>
  <si>
    <t>Qeqertaq</t>
  </si>
  <si>
    <t>Oqaatsut</t>
  </si>
  <si>
    <t>Pinngortitamut, nunaannarmut assigisaanulluunniit, najugaqarfiit avataaniittunut tulaassinerit allat/Other disembarkation outside of populated areas</t>
  </si>
  <si>
    <t>Attu</t>
  </si>
  <si>
    <t>Ikerasaarsuk</t>
  </si>
  <si>
    <t>Akunnaaq</t>
  </si>
  <si>
    <t>Iginniarfik</t>
  </si>
  <si>
    <t>Ikamiut</t>
  </si>
  <si>
    <t>Kitsissuarsuit</t>
  </si>
  <si>
    <t>Kangerluk</t>
  </si>
  <si>
    <t>Sarfannguit</t>
  </si>
  <si>
    <t>Itilleq</t>
  </si>
  <si>
    <t>Kangaamiut</t>
  </si>
  <si>
    <t>Napasoq</t>
  </si>
  <si>
    <t>Attamik</t>
  </si>
  <si>
    <t>Igaliku</t>
  </si>
  <si>
    <t>Eqalugaarsuit</t>
  </si>
  <si>
    <t>Narsarmijit</t>
  </si>
  <si>
    <t>Qassiarsuk</t>
  </si>
  <si>
    <t>Qassimiut</t>
  </si>
  <si>
    <t>Saarloq</t>
  </si>
  <si>
    <t>Qanisartuut</t>
  </si>
  <si>
    <t>Qaqortukuluq</t>
  </si>
  <si>
    <t>Sissarluttoq</t>
  </si>
  <si>
    <t>Tasermiut Fjord</t>
  </si>
  <si>
    <t>Upernaviarsuk</t>
  </si>
  <si>
    <t>Unnartoq</t>
  </si>
  <si>
    <t>Akullit (Akilliit)</t>
  </si>
  <si>
    <t>Ikerasssuaq (Prins Christians Sund)</t>
  </si>
  <si>
    <t>Kangikitsoq</t>
  </si>
  <si>
    <t>Qajuuttat (Qajiittat)</t>
  </si>
  <si>
    <t>Qlerallit Imaat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</si>
</sst>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DKK]\ * ###0_ ;_ [$DKK]\ * \-###0_ ;_ [$DKK]\ * &quot;0&quot;_ ;_ @_ "/>
  </numFmts>
  <fonts count="13" x14ac:knownFonts="1">
    <font>
      <sz val="11"/>
      <color theme="1"/>
      <name val="Calibri"/>
      <family val="2"/>
      <scheme val="minor"/>
    </font>
    <font>
      <sz val="8"/>
      <color theme="1"/>
      <name val="Arial"/>
      <family val="2"/>
    </font>
    <font>
      <b/>
      <sz val="8"/>
      <color theme="1"/>
      <name val="Arial"/>
      <family val="2"/>
    </font>
    <font>
      <i/>
      <sz val="8"/>
      <color theme="1"/>
      <name val="Arial"/>
      <family val="2"/>
    </font>
    <font>
      <b/>
      <vertAlign val="superscript"/>
      <sz val="8"/>
      <color theme="1"/>
      <name val="Arial"/>
      <family val="2"/>
    </font>
    <font>
      <b/>
      <sz val="10"/>
      <color theme="1"/>
      <name val="Arial"/>
      <family val="2"/>
    </font>
    <font>
      <b/>
      <sz val="9"/>
      <color theme="1"/>
      <name val="Arial"/>
      <family val="2"/>
    </font>
    <font>
      <sz val="9"/>
      <color theme="1"/>
      <name val="Arial"/>
      <family val="2"/>
    </font>
    <font>
      <sz val="6"/>
      <color theme="1"/>
      <name val="Arial"/>
      <family val="2"/>
    </font>
    <font>
      <b/>
      <sz val="6"/>
      <color theme="1"/>
      <name val="Arial"/>
      <family val="2"/>
    </font>
    <font>
      <vertAlign val="superscript"/>
      <sz val="6"/>
      <color theme="1"/>
      <name val="Arial"/>
      <family val="2"/>
    </font>
    <font>
      <b/>
      <u val="double"/>
      <sz val="8"/>
      <color theme="1"/>
      <name val="Arial"/>
      <family val="2"/>
    </font>
    <font>
      <sz val="8"/>
      <color rgb="FFFF000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xf numFmtId="0" fontId="1" fillId="0" borderId="7" xfId="0" applyFont="1" applyBorder="1"/>
    <xf numFmtId="0" fontId="1" fillId="0" borderId="0" xfId="0" applyFont="1" applyAlignment="1">
      <alignment horizontal="left"/>
    </xf>
    <xf numFmtId="0" fontId="1" fillId="0" borderId="0" xfId="0" applyFont="1" applyAlignment="1">
      <alignment horizontal="right"/>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1" fillId="0" borderId="0" xfId="0" applyFont="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0" xfId="0" applyFont="1" applyAlignment="1">
      <alignment horizontal="left" vertical="top" wrapText="1"/>
    </xf>
    <xf numFmtId="3" fontId="2" fillId="0" borderId="0" xfId="0" applyNumberFormat="1" applyFont="1" applyAlignment="1">
      <alignment horizontal="center" vertical="center"/>
    </xf>
    <xf numFmtId="0" fontId="1" fillId="0" borderId="0" xfId="0" applyFont="1" applyAlignment="1">
      <alignment horizontal="left" wrapText="1"/>
    </xf>
    <xf numFmtId="0" fontId="1" fillId="0" borderId="10" xfId="0" applyFont="1" applyBorder="1"/>
    <xf numFmtId="0" fontId="6" fillId="0" borderId="0" xfId="0" applyFont="1"/>
    <xf numFmtId="0" fontId="6" fillId="0" borderId="0" xfId="0" applyFont="1" applyAlignment="1">
      <alignment horizontal="left"/>
    </xf>
    <xf numFmtId="0" fontId="5" fillId="0" borderId="0" xfId="0" applyFont="1"/>
    <xf numFmtId="0" fontId="1" fillId="4" borderId="0" xfId="0" applyFont="1" applyFill="1" applyAlignment="1">
      <alignment horizontal="left"/>
    </xf>
    <xf numFmtId="0" fontId="2" fillId="4" borderId="0" xfId="0" applyFont="1" applyFill="1" applyAlignment="1">
      <alignment horizontal="left"/>
    </xf>
    <xf numFmtId="0" fontId="8" fillId="0" borderId="0" xfId="0" applyFont="1"/>
    <xf numFmtId="3" fontId="1" fillId="3" borderId="13" xfId="0" applyNumberFormat="1" applyFont="1" applyFill="1" applyBorder="1" applyAlignment="1">
      <alignment horizontal="right"/>
    </xf>
    <xf numFmtId="0" fontId="5" fillId="0" borderId="10" xfId="0" applyFont="1" applyBorder="1"/>
    <xf numFmtId="0" fontId="9" fillId="0" borderId="0" xfId="0" applyFont="1" applyAlignment="1">
      <alignment horizontal="center" vertical="center"/>
    </xf>
    <xf numFmtId="0" fontId="5" fillId="0" borderId="9" xfId="0" applyFont="1" applyBorder="1"/>
    <xf numFmtId="0" fontId="5" fillId="0" borderId="11" xfId="0" applyFont="1" applyBorder="1"/>
    <xf numFmtId="0" fontId="8" fillId="0" borderId="0" xfId="0" applyFont="1" applyAlignment="1">
      <alignment wrapText="1"/>
    </xf>
    <xf numFmtId="4" fontId="1" fillId="0" borderId="0" xfId="0" applyNumberFormat="1" applyFont="1"/>
    <xf numFmtId="0" fontId="2" fillId="0" borderId="0" xfId="0" applyFont="1" applyAlignment="1">
      <alignment vertical="center" wrapText="1"/>
    </xf>
    <xf numFmtId="4" fontId="2" fillId="0" borderId="0" xfId="0" applyNumberFormat="1" applyFont="1"/>
    <xf numFmtId="0" fontId="8" fillId="0" borderId="0" xfId="0" applyFont="1" applyAlignment="1">
      <alignment horizontal="left"/>
    </xf>
    <xf numFmtId="3" fontId="9" fillId="0" borderId="0" xfId="0" applyNumberFormat="1" applyFont="1" applyAlignment="1">
      <alignment horizontal="center" vertical="center"/>
    </xf>
    <xf numFmtId="0" fontId="2" fillId="0" borderId="0" xfId="0" applyFont="1" applyAlignment="1">
      <alignment horizontal="center"/>
    </xf>
    <xf numFmtId="164" fontId="8" fillId="0" borderId="1" xfId="0" applyNumberFormat="1" applyFont="1" applyBorder="1"/>
    <xf numFmtId="164" fontId="8" fillId="0" borderId="1" xfId="0" applyNumberFormat="1" applyFont="1" applyBorder="1" applyAlignment="1">
      <alignment horizontal="left"/>
    </xf>
    <xf numFmtId="164" fontId="9" fillId="0" borderId="1" xfId="0" applyNumberFormat="1" applyFont="1" applyBorder="1" applyAlignment="1">
      <alignment horizontal="center" vertical="center"/>
    </xf>
    <xf numFmtId="164" fontId="1" fillId="0" borderId="1" xfId="0" applyNumberFormat="1" applyFont="1" applyBorder="1"/>
    <xf numFmtId="164" fontId="8" fillId="0" borderId="0" xfId="0" applyNumberFormat="1" applyFont="1"/>
    <xf numFmtId="164" fontId="8" fillId="0" borderId="0" xfId="0" applyNumberFormat="1" applyFont="1" applyAlignment="1">
      <alignment horizontal="left"/>
    </xf>
    <xf numFmtId="164" fontId="9" fillId="0" borderId="0" xfId="0" applyNumberFormat="1" applyFont="1" applyAlignment="1">
      <alignment horizontal="center" vertical="center"/>
    </xf>
    <xf numFmtId="164" fontId="1" fillId="0" borderId="0" xfId="0" applyNumberFormat="1" applyFont="1"/>
    <xf numFmtId="2" fontId="1" fillId="0" borderId="0" xfId="0" applyNumberFormat="1" applyFont="1"/>
    <xf numFmtId="2" fontId="2" fillId="0" borderId="0" xfId="0" applyNumberFormat="1" applyFont="1" applyAlignment="1">
      <alignment horizontal="left"/>
    </xf>
    <xf numFmtId="2" fontId="3" fillId="0" borderId="0" xfId="0" applyNumberFormat="1" applyFont="1" applyAlignment="1">
      <alignment horizontal="left" vertical="top"/>
    </xf>
    <xf numFmtId="2" fontId="3" fillId="0" borderId="1" xfId="0" applyNumberFormat="1" applyFont="1" applyBorder="1" applyAlignment="1">
      <alignment horizontal="left" vertical="top"/>
    </xf>
    <xf numFmtId="2" fontId="3" fillId="0" borderId="4" xfId="0" applyNumberFormat="1" applyFont="1" applyBorder="1" applyAlignment="1">
      <alignment horizontal="left" vertical="top"/>
    </xf>
    <xf numFmtId="2" fontId="3" fillId="0" borderId="0" xfId="0" applyNumberFormat="1" applyFont="1" applyAlignment="1">
      <alignment horizontal="center" vertical="top"/>
    </xf>
    <xf numFmtId="2" fontId="3" fillId="0" borderId="0" xfId="0" applyNumberFormat="1" applyFont="1" applyAlignment="1">
      <alignment horizontal="left" vertical="center" wrapText="1"/>
    </xf>
    <xf numFmtId="2" fontId="1" fillId="0" borderId="0" xfId="0" applyNumberFormat="1" applyFont="1" applyAlignment="1">
      <alignment horizontal="right"/>
    </xf>
    <xf numFmtId="2" fontId="1" fillId="0" borderId="0" xfId="0" applyNumberFormat="1" applyFont="1" applyAlignment="1">
      <alignment horizontal="left"/>
    </xf>
    <xf numFmtId="2" fontId="5" fillId="0" borderId="10" xfId="0" applyNumberFormat="1" applyFont="1" applyBorder="1"/>
    <xf numFmtId="2" fontId="1" fillId="0" borderId="1" xfId="0" applyNumberFormat="1" applyFont="1" applyBorder="1"/>
    <xf numFmtId="2" fontId="1" fillId="0" borderId="0" xfId="0" applyNumberFormat="1" applyFont="1" applyAlignment="1">
      <alignment horizontal="left" vertical="top" wrapText="1"/>
    </xf>
    <xf numFmtId="2" fontId="3" fillId="0" borderId="0" xfId="0" applyNumberFormat="1" applyFont="1" applyAlignment="1">
      <alignment horizontal="left" vertical="top" wrapText="1"/>
    </xf>
    <xf numFmtId="2" fontId="3" fillId="0" borderId="2" xfId="0" applyNumberFormat="1" applyFont="1" applyBorder="1" applyAlignment="1">
      <alignment horizontal="left" vertical="top"/>
    </xf>
    <xf numFmtId="2" fontId="1" fillId="0" borderId="10" xfId="0" applyNumberFormat="1" applyFont="1" applyBorder="1"/>
    <xf numFmtId="2" fontId="12" fillId="0" borderId="0" xfId="0" applyNumberFormat="1" applyFont="1"/>
    <xf numFmtId="2" fontId="2" fillId="0" borderId="0" xfId="0" applyNumberFormat="1" applyFont="1" applyAlignment="1">
      <alignment horizontal="right" vertical="center"/>
    </xf>
    <xf numFmtId="2" fontId="1" fillId="0" borderId="0" xfId="0" applyNumberFormat="1" applyFont="1" applyAlignment="1">
      <alignment horizontal="left" wrapText="1"/>
    </xf>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164" fontId="1" fillId="0" borderId="9" xfId="0" applyNumberFormat="1" applyFont="1" applyBorder="1" applyAlignment="1">
      <alignment horizontal="right"/>
    </xf>
    <xf numFmtId="164" fontId="1" fillId="0" borderId="11" xfId="0" applyNumberFormat="1" applyFont="1" applyBorder="1" applyAlignment="1">
      <alignment horizontal="right"/>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164" fontId="2" fillId="0" borderId="13" xfId="0" applyNumberFormat="1" applyFont="1" applyBorder="1" applyAlignment="1">
      <alignment horizontal="center"/>
    </xf>
    <xf numFmtId="0" fontId="2" fillId="0" borderId="13" xfId="0" applyFont="1" applyBorder="1" applyAlignment="1">
      <alignment horizont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2" fontId="1" fillId="2" borderId="13" xfId="0" applyNumberFormat="1" applyFont="1" applyFill="1" applyBorder="1" applyAlignment="1">
      <alignment horizontal="center"/>
    </xf>
    <xf numFmtId="2" fontId="2" fillId="2" borderId="9"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11" xfId="0" applyNumberFormat="1"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164" fontId="1" fillId="0" borderId="9" xfId="0" applyNumberFormat="1" applyFont="1" applyBorder="1"/>
    <xf numFmtId="164" fontId="1" fillId="0" borderId="10" xfId="0" applyNumberFormat="1" applyFont="1" applyBorder="1"/>
    <xf numFmtId="164" fontId="1" fillId="0" borderId="11" xfId="0" applyNumberFormat="1" applyFont="1" applyBorder="1"/>
    <xf numFmtId="2" fontId="2" fillId="2" borderId="13" xfId="0" applyNumberFormat="1" applyFont="1" applyFill="1" applyBorder="1" applyAlignment="1">
      <alignment horizontal="center"/>
    </xf>
    <xf numFmtId="164" fontId="2" fillId="0" borderId="2"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8" xfId="0" applyNumberFormat="1" applyFont="1" applyBorder="1" applyAlignment="1">
      <alignment horizontal="right" vertical="center"/>
    </xf>
    <xf numFmtId="0" fontId="2" fillId="0" borderId="0" xfId="0" applyFont="1" applyAlignment="1">
      <alignment horizontal="left" wrapText="1"/>
    </xf>
    <xf numFmtId="0" fontId="8" fillId="0" borderId="0" xfId="0" applyFont="1" applyAlignment="1">
      <alignment horizontal="left" wrapText="1"/>
    </xf>
    <xf numFmtId="164" fontId="2" fillId="5" borderId="9" xfId="0" applyNumberFormat="1" applyFont="1" applyFill="1" applyBorder="1" applyAlignment="1">
      <alignment horizontal="left"/>
    </xf>
    <xf numFmtId="164" fontId="2" fillId="5" borderId="10" xfId="0" applyNumberFormat="1" applyFont="1" applyFill="1" applyBorder="1" applyAlignment="1">
      <alignment horizontal="left"/>
    </xf>
    <xf numFmtId="164" fontId="2" fillId="5" borderId="11" xfId="0" applyNumberFormat="1" applyFont="1" applyFill="1" applyBorder="1" applyAlignment="1">
      <alignment horizontal="left"/>
    </xf>
    <xf numFmtId="164" fontId="1" fillId="0" borderId="0" xfId="0" applyNumberFormat="1" applyFont="1" applyAlignment="1">
      <alignment horizontal="right"/>
    </xf>
    <xf numFmtId="164" fontId="1" fillId="0" borderId="7" xfId="0" applyNumberFormat="1" applyFont="1" applyBorder="1" applyAlignment="1">
      <alignment horizontal="right"/>
    </xf>
    <xf numFmtId="3" fontId="2" fillId="0" borderId="0" xfId="0" applyNumberFormat="1" applyFont="1" applyAlignment="1">
      <alignment horizontal="center" vertical="center"/>
    </xf>
    <xf numFmtId="3" fontId="2" fillId="0" borderId="7" xfId="0" applyNumberFormat="1" applyFont="1" applyBorder="1" applyAlignment="1">
      <alignment horizontal="center" vertical="center"/>
    </xf>
    <xf numFmtId="0" fontId="3" fillId="0" borderId="0" xfId="0" applyFont="1" applyAlignment="1">
      <alignment horizontal="left" vertical="top" wrapText="1"/>
    </xf>
    <xf numFmtId="0" fontId="1" fillId="0" borderId="0" xfId="0" applyFont="1" applyAlignment="1">
      <alignment horizontal="left"/>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164" fontId="2" fillId="0" borderId="1" xfId="0" applyNumberFormat="1" applyFont="1" applyBorder="1" applyAlignment="1">
      <alignment horizontal="right" vertical="center"/>
    </xf>
    <xf numFmtId="164" fontId="2" fillId="0" borderId="12" xfId="0" applyNumberFormat="1" applyFont="1" applyBorder="1" applyAlignment="1">
      <alignment horizontal="right" vertical="center"/>
    </xf>
    <xf numFmtId="0" fontId="1" fillId="0" borderId="0" xfId="0" applyFont="1" applyAlignment="1">
      <alignment horizontal="left" vertical="top" wrapText="1"/>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164" fontId="2" fillId="0" borderId="9" xfId="0" applyNumberFormat="1" applyFont="1" applyBorder="1" applyAlignment="1">
      <alignment horizontal="center" wrapText="1"/>
    </xf>
    <xf numFmtId="164" fontId="2" fillId="0" borderId="10" xfId="0" applyNumberFormat="1" applyFont="1" applyBorder="1" applyAlignment="1">
      <alignment horizontal="center" wrapText="1"/>
    </xf>
    <xf numFmtId="0" fontId="1" fillId="0" borderId="0" xfId="0" applyFont="1" applyAlignment="1">
      <alignment horizontal="right"/>
    </xf>
    <xf numFmtId="0" fontId="1" fillId="0" borderId="5" xfId="0" applyFont="1" applyBorder="1" applyAlignment="1">
      <alignment horizontal="right"/>
    </xf>
    <xf numFmtId="0" fontId="1" fillId="0" borderId="2"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3" fontId="1" fillId="3" borderId="9" xfId="0" applyNumberFormat="1" applyFont="1" applyFill="1" applyBorder="1" applyAlignment="1">
      <alignment horizontal="right"/>
    </xf>
    <xf numFmtId="3" fontId="1" fillId="3" borderId="11" xfId="0" applyNumberFormat="1" applyFont="1" applyFill="1" applyBorder="1" applyAlignment="1">
      <alignment horizontal="right"/>
    </xf>
    <xf numFmtId="3" fontId="1" fillId="2" borderId="9" xfId="0" applyNumberFormat="1" applyFont="1" applyFill="1" applyBorder="1" applyAlignment="1">
      <alignment horizontal="right"/>
    </xf>
    <xf numFmtId="3" fontId="1" fillId="2" borderId="11" xfId="0" applyNumberFormat="1" applyFont="1" applyFill="1" applyBorder="1" applyAlignment="1">
      <alignment horizontal="right"/>
    </xf>
    <xf numFmtId="0" fontId="1" fillId="0" borderId="7" xfId="0" applyFont="1" applyBorder="1" applyAlignment="1">
      <alignment horizontal="left"/>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applyAlignment="1">
      <alignment horizontal="left"/>
    </xf>
    <xf numFmtId="0" fontId="3" fillId="0" borderId="2" xfId="0" applyFont="1" applyBorder="1" applyAlignment="1">
      <alignment horizontal="left" vertical="top"/>
    </xf>
    <xf numFmtId="0" fontId="3" fillId="0" borderId="4" xfId="0" applyFont="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0" borderId="8" xfId="0" applyFont="1" applyBorder="1" applyAlignment="1">
      <alignment horizontal="left"/>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left"/>
    </xf>
    <xf numFmtId="0" fontId="1" fillId="2" borderId="1"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164" fontId="2" fillId="0" borderId="7" xfId="0" applyNumberFormat="1" applyFont="1" applyBorder="1" applyAlignment="1">
      <alignment horizontal="righ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2" fillId="0" borderId="3" xfId="0" applyNumberFormat="1" applyFont="1" applyBorder="1" applyAlignment="1">
      <alignment horizontal="right" vertical="center"/>
    </xf>
    <xf numFmtId="164" fontId="2" fillId="0" borderId="5" xfId="0" applyNumberFormat="1" applyFont="1" applyBorder="1" applyAlignment="1">
      <alignment horizontal="right" vertical="center"/>
    </xf>
    <xf numFmtId="0" fontId="1" fillId="0" borderId="0" xfId="0" applyFont="1" applyAlignment="1">
      <alignment horizontal="right" wrapText="1"/>
    </xf>
    <xf numFmtId="0" fontId="1" fillId="0" borderId="5" xfId="0" applyFont="1" applyBorder="1" applyAlignment="1">
      <alignment horizontal="right" wrapText="1"/>
    </xf>
    <xf numFmtId="3" fontId="1" fillId="3" borderId="14" xfId="0" applyNumberFormat="1" applyFont="1" applyFill="1" applyBorder="1" applyAlignment="1">
      <alignment horizontal="right" vertical="center"/>
    </xf>
    <xf numFmtId="3" fontId="1" fillId="3" borderId="15" xfId="0" applyNumberFormat="1" applyFont="1" applyFill="1" applyBorder="1" applyAlignment="1">
      <alignment horizontal="right" vertical="center"/>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1" fillId="0" borderId="3" xfId="0" applyFont="1" applyBorder="1" applyAlignment="1">
      <alignment horizontal="right"/>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21"/>
  <sheetViews>
    <sheetView tabSelected="1" showWhiteSpace="0" view="pageLayout" zoomScale="110" zoomScaleNormal="100" zoomScalePageLayoutView="110" workbookViewId="0">
      <selection activeCell="Q27" sqref="Q27"/>
    </sheetView>
  </sheetViews>
  <sheetFormatPr defaultColWidth="9.140625" defaultRowHeight="11.25" x14ac:dyDescent="0.2"/>
  <cols>
    <col min="1" max="3" width="4.85546875" style="1" customWidth="1"/>
    <col min="4" max="4" width="6" style="1" customWidth="1"/>
    <col min="5" max="5" width="3.7109375" style="1" customWidth="1"/>
    <col min="6" max="6" width="3.5703125" style="1" customWidth="1"/>
    <col min="7" max="7" width="3.85546875" style="1" customWidth="1"/>
    <col min="8" max="8" width="4.42578125" style="1" customWidth="1"/>
    <col min="9" max="9" width="2.85546875" style="1" customWidth="1"/>
    <col min="10" max="10" width="3.42578125" style="48" customWidth="1"/>
    <col min="11" max="11" width="5.28515625" style="48" customWidth="1"/>
    <col min="12" max="12" width="5.140625" style="48" customWidth="1"/>
    <col min="13" max="13" width="4.42578125" style="48" customWidth="1"/>
    <col min="14" max="14" width="5.85546875" style="48" customWidth="1"/>
    <col min="15" max="15" width="6.42578125" style="1" customWidth="1"/>
    <col min="16" max="16" width="7" style="1" customWidth="1"/>
    <col min="17" max="17" width="13.5703125" style="1" customWidth="1"/>
    <col min="18" max="16384" width="9.140625" style="1"/>
  </cols>
  <sheetData>
    <row r="2" spans="1:16" ht="12" x14ac:dyDescent="0.2">
      <c r="A2" s="22" t="s">
        <v>94</v>
      </c>
    </row>
    <row r="3" spans="1:16" ht="11.25" customHeight="1" x14ac:dyDescent="0.2">
      <c r="A3" s="23" t="s">
        <v>127</v>
      </c>
      <c r="B3" s="12"/>
      <c r="C3" s="12"/>
      <c r="D3" s="12"/>
      <c r="E3" s="12"/>
      <c r="F3" s="12"/>
      <c r="G3" s="12"/>
      <c r="H3" s="12"/>
      <c r="I3" s="12"/>
      <c r="J3" s="49"/>
      <c r="K3" s="49"/>
      <c r="L3" s="49"/>
      <c r="M3" s="49"/>
      <c r="N3" s="49"/>
      <c r="O3" s="12"/>
      <c r="P3" s="12"/>
    </row>
    <row r="4" spans="1:16" ht="11.25" customHeight="1" x14ac:dyDescent="0.2">
      <c r="A4" s="25" t="s">
        <v>119</v>
      </c>
      <c r="B4" s="26"/>
      <c r="C4" s="26"/>
      <c r="D4" s="26"/>
      <c r="E4" s="26"/>
      <c r="F4" s="26"/>
      <c r="G4" s="26"/>
      <c r="H4" s="26"/>
      <c r="I4" s="12"/>
      <c r="J4" s="49"/>
      <c r="K4" s="49"/>
      <c r="L4" s="49"/>
      <c r="M4" s="49"/>
      <c r="N4" s="49"/>
      <c r="O4" s="12"/>
      <c r="P4" s="12"/>
    </row>
    <row r="5" spans="1:16" ht="11.25" customHeight="1" x14ac:dyDescent="0.2">
      <c r="A5" s="137" t="s">
        <v>46</v>
      </c>
      <c r="B5" s="138"/>
      <c r="C5" s="138" t="s">
        <v>46</v>
      </c>
      <c r="D5" s="138"/>
      <c r="E5" s="176"/>
      <c r="F5" s="177"/>
      <c r="G5" s="177"/>
      <c r="H5" s="178"/>
      <c r="I5" s="123" t="s">
        <v>48</v>
      </c>
      <c r="J5" s="124"/>
      <c r="K5" s="124" t="s">
        <v>48</v>
      </c>
      <c r="L5" s="124"/>
      <c r="M5" s="180"/>
      <c r="N5" s="181"/>
      <c r="O5" s="181"/>
      <c r="P5" s="182"/>
    </row>
    <row r="6" spans="1:16" ht="11.25" customHeight="1" x14ac:dyDescent="0.2">
      <c r="A6" s="140" t="s">
        <v>47</v>
      </c>
      <c r="B6" s="141"/>
      <c r="C6" s="141" t="s">
        <v>47</v>
      </c>
      <c r="D6" s="141"/>
      <c r="E6" s="163"/>
      <c r="F6" s="179"/>
      <c r="G6" s="179"/>
      <c r="H6" s="164"/>
      <c r="I6" s="143" t="s">
        <v>49</v>
      </c>
      <c r="J6" s="136"/>
      <c r="K6" s="136" t="s">
        <v>49</v>
      </c>
      <c r="L6" s="136"/>
      <c r="M6" s="183"/>
      <c r="N6" s="184"/>
      <c r="O6" s="184"/>
      <c r="P6" s="185"/>
    </row>
    <row r="7" spans="1:16" ht="11.25" customHeight="1" x14ac:dyDescent="0.2">
      <c r="A7" s="137" t="s">
        <v>41</v>
      </c>
      <c r="B7" s="138"/>
      <c r="C7" s="138"/>
      <c r="D7" s="139"/>
      <c r="E7" s="144" t="s">
        <v>3</v>
      </c>
      <c r="F7" s="105"/>
      <c r="G7" s="105"/>
      <c r="H7" s="105"/>
      <c r="I7" s="105"/>
      <c r="J7" s="105"/>
      <c r="K7" s="105"/>
      <c r="L7" s="105"/>
      <c r="M7" s="105"/>
      <c r="N7" s="105"/>
      <c r="O7" s="105"/>
      <c r="P7" s="145"/>
    </row>
    <row r="8" spans="1:16" ht="11.25" customHeight="1" x14ac:dyDescent="0.2">
      <c r="A8" s="140" t="s">
        <v>42</v>
      </c>
      <c r="B8" s="141"/>
      <c r="C8" s="141"/>
      <c r="D8" s="142"/>
      <c r="E8" s="146"/>
      <c r="F8" s="147"/>
      <c r="G8" s="147"/>
      <c r="H8" s="147"/>
      <c r="I8" s="147"/>
      <c r="J8" s="147"/>
      <c r="K8" s="147"/>
      <c r="L8" s="147"/>
      <c r="M8" s="147"/>
      <c r="N8" s="147"/>
      <c r="O8" s="147"/>
      <c r="P8" s="148"/>
    </row>
    <row r="9" spans="1:16" ht="11.25" customHeight="1" x14ac:dyDescent="0.2">
      <c r="A9" s="137" t="s">
        <v>44</v>
      </c>
      <c r="B9" s="138"/>
      <c r="C9" s="138"/>
      <c r="D9" s="139"/>
      <c r="E9" s="9" t="s">
        <v>0</v>
      </c>
      <c r="F9" s="10"/>
      <c r="G9" s="10"/>
      <c r="H9" s="10"/>
      <c r="I9" s="10"/>
      <c r="J9" s="50"/>
      <c r="K9" s="50"/>
      <c r="L9" s="50"/>
      <c r="M9" s="50"/>
      <c r="N9" s="50"/>
      <c r="O9" s="10"/>
      <c r="P9" s="11"/>
    </row>
    <row r="10" spans="1:16" x14ac:dyDescent="0.2">
      <c r="A10" s="140" t="s">
        <v>52</v>
      </c>
      <c r="B10" s="141"/>
      <c r="C10" s="141"/>
      <c r="D10" s="142"/>
      <c r="E10" s="167"/>
      <c r="F10" s="168"/>
      <c r="G10" s="168"/>
      <c r="H10" s="168"/>
      <c r="I10" s="168"/>
      <c r="J10" s="168"/>
      <c r="K10" s="168"/>
      <c r="L10" s="168"/>
      <c r="M10" s="168"/>
      <c r="N10" s="168"/>
      <c r="O10" s="168"/>
      <c r="P10" s="169"/>
    </row>
    <row r="11" spans="1:16" x14ac:dyDescent="0.2">
      <c r="A11" s="137" t="s">
        <v>53</v>
      </c>
      <c r="B11" s="138"/>
      <c r="C11" s="138"/>
      <c r="D11" s="139"/>
      <c r="E11" s="5" t="s">
        <v>0</v>
      </c>
      <c r="F11" s="6"/>
      <c r="G11" s="6"/>
      <c r="H11" s="6"/>
      <c r="I11" s="6"/>
      <c r="J11" s="51"/>
      <c r="K11" s="51"/>
      <c r="L11" s="51"/>
      <c r="M11" s="51"/>
      <c r="N11" s="51"/>
      <c r="O11" s="6"/>
      <c r="P11" s="7"/>
    </row>
    <row r="12" spans="1:16" ht="11.25" customHeight="1" x14ac:dyDescent="0.2">
      <c r="A12" s="140" t="s">
        <v>43</v>
      </c>
      <c r="B12" s="141"/>
      <c r="C12" s="141"/>
      <c r="D12" s="142"/>
      <c r="E12" s="167"/>
      <c r="F12" s="168"/>
      <c r="G12" s="168"/>
      <c r="H12" s="168"/>
      <c r="I12" s="168"/>
      <c r="J12" s="168"/>
      <c r="K12" s="168"/>
      <c r="L12" s="168"/>
      <c r="M12" s="168"/>
      <c r="N12" s="168"/>
      <c r="O12" s="168"/>
      <c r="P12" s="169"/>
    </row>
    <row r="13" spans="1:16" x14ac:dyDescent="0.2">
      <c r="A13" s="137" t="s">
        <v>54</v>
      </c>
      <c r="B13" s="138"/>
      <c r="C13" s="138"/>
      <c r="D13" s="139"/>
      <c r="E13" s="5" t="s">
        <v>0</v>
      </c>
      <c r="F13" s="6"/>
      <c r="G13" s="6"/>
      <c r="H13" s="6"/>
      <c r="I13" s="6"/>
      <c r="J13" s="51"/>
      <c r="K13" s="51"/>
      <c r="L13" s="51"/>
      <c r="M13" s="51"/>
      <c r="N13" s="51"/>
      <c r="O13" s="6"/>
      <c r="P13" s="7"/>
    </row>
    <row r="14" spans="1:16" ht="11.25" customHeight="1" x14ac:dyDescent="0.2">
      <c r="A14" s="140" t="s">
        <v>58</v>
      </c>
      <c r="B14" s="141"/>
      <c r="C14" s="141"/>
      <c r="D14" s="142"/>
      <c r="E14" s="167"/>
      <c r="F14" s="168"/>
      <c r="G14" s="168"/>
      <c r="H14" s="168"/>
      <c r="I14" s="168"/>
      <c r="J14" s="168"/>
      <c r="K14" s="168"/>
      <c r="L14" s="168"/>
      <c r="M14" s="168"/>
      <c r="N14" s="168"/>
      <c r="O14" s="168"/>
      <c r="P14" s="169"/>
    </row>
    <row r="15" spans="1:16" x14ac:dyDescent="0.2">
      <c r="A15" s="137" t="s">
        <v>55</v>
      </c>
      <c r="B15" s="138"/>
      <c r="C15" s="138"/>
      <c r="D15" s="138"/>
      <c r="E15" s="5" t="s">
        <v>1</v>
      </c>
      <c r="F15" s="6"/>
      <c r="G15" s="6"/>
      <c r="H15" s="6"/>
      <c r="I15" s="6"/>
      <c r="J15" s="52"/>
      <c r="K15" s="61" t="s">
        <v>2</v>
      </c>
      <c r="L15" s="51"/>
      <c r="M15" s="51"/>
      <c r="N15" s="51"/>
      <c r="O15" s="6"/>
      <c r="P15" s="7"/>
    </row>
    <row r="16" spans="1:16" x14ac:dyDescent="0.2">
      <c r="A16" s="140" t="s">
        <v>56</v>
      </c>
      <c r="B16" s="141"/>
      <c r="C16" s="141"/>
      <c r="D16" s="141"/>
      <c r="E16" s="167"/>
      <c r="F16" s="168"/>
      <c r="G16" s="168"/>
      <c r="H16" s="168"/>
      <c r="I16" s="168"/>
      <c r="J16" s="169"/>
      <c r="K16" s="167"/>
      <c r="L16" s="168"/>
      <c r="M16" s="168"/>
      <c r="N16" s="168"/>
      <c r="O16" s="168"/>
      <c r="P16" s="169"/>
    </row>
    <row r="17" spans="1:16" ht="10.5" customHeight="1" x14ac:dyDescent="0.2">
      <c r="A17" s="137" t="s">
        <v>57</v>
      </c>
      <c r="B17" s="138"/>
      <c r="C17" s="138"/>
      <c r="D17" s="138"/>
      <c r="E17" s="5" t="s">
        <v>1</v>
      </c>
      <c r="F17" s="6"/>
      <c r="G17" s="6"/>
      <c r="H17" s="6"/>
      <c r="I17" s="6"/>
      <c r="J17" s="52"/>
      <c r="K17" s="61" t="s">
        <v>2</v>
      </c>
      <c r="L17" s="51"/>
      <c r="M17" s="51"/>
      <c r="N17" s="51"/>
      <c r="O17" s="6"/>
      <c r="P17" s="7"/>
    </row>
    <row r="18" spans="1:16" x14ac:dyDescent="0.2">
      <c r="A18" s="140" t="s">
        <v>45</v>
      </c>
      <c r="B18" s="141"/>
      <c r="C18" s="141"/>
      <c r="D18" s="141"/>
      <c r="E18" s="167"/>
      <c r="F18" s="168"/>
      <c r="G18" s="168"/>
      <c r="H18" s="168"/>
      <c r="I18" s="168"/>
      <c r="J18" s="169"/>
      <c r="K18" s="167"/>
      <c r="L18" s="168"/>
      <c r="M18" s="168"/>
      <c r="N18" s="168"/>
      <c r="O18" s="168"/>
      <c r="P18" s="169"/>
    </row>
    <row r="19" spans="1:16" ht="25.5" customHeight="1" x14ac:dyDescent="0.2">
      <c r="A19" s="150" t="s">
        <v>96</v>
      </c>
      <c r="B19" s="151"/>
      <c r="C19" s="151"/>
      <c r="D19" s="152"/>
      <c r="E19" s="9" t="s">
        <v>90</v>
      </c>
      <c r="F19" s="16"/>
      <c r="G19" s="16"/>
      <c r="H19" s="16"/>
      <c r="I19" s="16"/>
      <c r="J19" s="53"/>
      <c r="K19" s="53"/>
      <c r="L19" s="53"/>
      <c r="M19" s="53"/>
      <c r="N19" s="53"/>
      <c r="O19" s="16"/>
      <c r="P19" s="17"/>
    </row>
    <row r="20" spans="1:16" ht="12" customHeight="1" x14ac:dyDescent="0.2">
      <c r="A20" s="153" t="s">
        <v>105</v>
      </c>
      <c r="B20" s="154"/>
      <c r="C20" s="154"/>
      <c r="D20" s="155"/>
      <c r="E20" s="170" t="s">
        <v>61</v>
      </c>
      <c r="F20" s="171"/>
      <c r="G20" s="171"/>
      <c r="H20" s="171"/>
      <c r="I20" s="171"/>
      <c r="J20" s="171"/>
      <c r="K20" s="171"/>
      <c r="L20" s="171"/>
      <c r="M20" s="171"/>
      <c r="N20" s="171"/>
      <c r="O20" s="171"/>
      <c r="P20" s="172"/>
    </row>
    <row r="21" spans="1:16" x14ac:dyDescent="0.2">
      <c r="A21" s="173" t="s">
        <v>122</v>
      </c>
      <c r="B21" s="174"/>
      <c r="C21" s="174"/>
      <c r="D21" s="174"/>
      <c r="E21" s="174"/>
      <c r="F21" s="174"/>
      <c r="G21" s="174"/>
      <c r="H21" s="174"/>
      <c r="I21" s="174"/>
      <c r="J21" s="174"/>
      <c r="K21" s="174"/>
      <c r="L21" s="174"/>
      <c r="M21" s="174"/>
      <c r="N21" s="174"/>
      <c r="O21" s="174"/>
      <c r="P21" s="175"/>
    </row>
    <row r="22" spans="1:16" ht="15" customHeight="1" x14ac:dyDescent="0.2">
      <c r="A22" s="212" t="s">
        <v>115</v>
      </c>
      <c r="B22" s="213"/>
      <c r="C22" s="213"/>
      <c r="D22" s="214"/>
      <c r="E22" s="186"/>
      <c r="F22" s="187"/>
      <c r="G22" s="187"/>
      <c r="H22" s="188"/>
      <c r="I22" s="123" t="s">
        <v>114</v>
      </c>
      <c r="J22" s="124"/>
      <c r="K22" s="124"/>
      <c r="L22" s="125"/>
      <c r="M22" s="111">
        <v>0</v>
      </c>
      <c r="N22" s="111">
        <v>0.7</v>
      </c>
      <c r="O22" s="200">
        <v>1.1000000000000001</v>
      </c>
      <c r="P22" s="200">
        <v>2.2000000000000002</v>
      </c>
    </row>
    <row r="23" spans="1:16" ht="18" customHeight="1" x14ac:dyDescent="0.2">
      <c r="A23" s="215" t="s">
        <v>116</v>
      </c>
      <c r="B23" s="216"/>
      <c r="C23" s="216"/>
      <c r="D23" s="217"/>
      <c r="E23" s="189"/>
      <c r="F23" s="190"/>
      <c r="G23" s="190"/>
      <c r="H23" s="191"/>
      <c r="I23" s="143" t="s">
        <v>113</v>
      </c>
      <c r="J23" s="136"/>
      <c r="K23" s="136"/>
      <c r="L23" s="149"/>
      <c r="M23" s="112"/>
      <c r="N23" s="112"/>
      <c r="O23" s="201"/>
      <c r="P23" s="201"/>
    </row>
    <row r="24" spans="1:16" ht="36" customHeight="1" x14ac:dyDescent="0.2">
      <c r="A24" s="150" t="s">
        <v>125</v>
      </c>
      <c r="B24" s="151"/>
      <c r="C24" s="151" t="s">
        <v>46</v>
      </c>
      <c r="D24" s="152"/>
      <c r="E24" s="186"/>
      <c r="F24" s="187"/>
      <c r="G24" s="187"/>
      <c r="H24" s="188"/>
      <c r="I24" s="208" t="s">
        <v>111</v>
      </c>
      <c r="J24" s="209"/>
      <c r="K24" s="209" t="s">
        <v>48</v>
      </c>
      <c r="L24" s="210"/>
      <c r="M24" s="90" cm="1">
        <f t="array" ref="M24">_xlfn.IFS(AND(E5="Nuuk",E22&lt;30000),(M22),AND(E5="Nuuk",E22&gt;=30000),PRODUCT(E22,N22,E24),AND(E5&lt;&gt;"Nuuk",E22&lt;30000),(MAX(PRODUCT(E22,O22),PRODUCT(70,O22))*E24),AND(E5&lt;&gt;"Nuuk",E22&gt;=30000),(MAX(PRODUCT(E22,P22),PRODUCT(70,P22))*E24))</f>
        <v>0</v>
      </c>
      <c r="N24" s="108"/>
      <c r="O24" s="108"/>
      <c r="P24" s="91"/>
    </row>
    <row r="25" spans="1:16" ht="36.75" customHeight="1" x14ac:dyDescent="0.2">
      <c r="A25" s="153" t="s">
        <v>128</v>
      </c>
      <c r="B25" s="154"/>
      <c r="C25" s="154" t="s">
        <v>47</v>
      </c>
      <c r="D25" s="155"/>
      <c r="E25" s="189"/>
      <c r="F25" s="190"/>
      <c r="G25" s="190"/>
      <c r="H25" s="191"/>
      <c r="I25" s="193" t="s">
        <v>129</v>
      </c>
      <c r="J25" s="194"/>
      <c r="K25" s="194" t="s">
        <v>49</v>
      </c>
      <c r="L25" s="195"/>
      <c r="M25" s="92"/>
      <c r="N25" s="192"/>
      <c r="O25" s="192"/>
      <c r="P25" s="93"/>
    </row>
    <row r="26" spans="1:16" x14ac:dyDescent="0.2">
      <c r="A26" s="156" t="s">
        <v>91</v>
      </c>
      <c r="B26" s="157"/>
      <c r="C26" s="157"/>
      <c r="D26" s="157"/>
      <c r="E26" s="157"/>
      <c r="F26" s="157"/>
      <c r="G26" s="157"/>
      <c r="H26" s="157"/>
      <c r="I26" s="157"/>
      <c r="J26" s="157"/>
      <c r="K26" s="157"/>
      <c r="L26" s="157"/>
      <c r="M26" s="157"/>
      <c r="N26" s="157"/>
      <c r="O26" s="157"/>
      <c r="P26" s="158"/>
    </row>
    <row r="27" spans="1:16" ht="24" customHeight="1" x14ac:dyDescent="0.2">
      <c r="A27" s="159" t="s">
        <v>100</v>
      </c>
      <c r="B27" s="110"/>
      <c r="C27" s="110"/>
      <c r="D27" s="160"/>
      <c r="E27" s="159" t="s">
        <v>99</v>
      </c>
      <c r="F27" s="110"/>
      <c r="G27" s="110"/>
      <c r="H27" s="110"/>
      <c r="I27" s="110"/>
      <c r="J27" s="110"/>
      <c r="K27" s="110"/>
      <c r="L27" s="110"/>
      <c r="M27" s="110"/>
      <c r="N27" s="160"/>
      <c r="O27" s="161"/>
      <c r="P27" s="162"/>
    </row>
    <row r="28" spans="1:16" ht="25.5" customHeight="1" x14ac:dyDescent="0.2">
      <c r="A28" s="153" t="s">
        <v>123</v>
      </c>
      <c r="B28" s="154"/>
      <c r="C28" s="154"/>
      <c r="D28" s="155"/>
      <c r="E28" s="165" t="s">
        <v>117</v>
      </c>
      <c r="F28" s="166"/>
      <c r="G28" s="166"/>
      <c r="H28" s="166"/>
      <c r="I28" s="166"/>
      <c r="J28" s="166"/>
      <c r="K28" s="166"/>
      <c r="L28" s="166"/>
      <c r="M28" s="166"/>
      <c r="N28" s="166"/>
      <c r="O28" s="163"/>
      <c r="P28" s="164"/>
    </row>
    <row r="29" spans="1:16" ht="24" customHeight="1" x14ac:dyDescent="0.2">
      <c r="A29" s="123" t="s">
        <v>97</v>
      </c>
      <c r="B29" s="124"/>
      <c r="C29" s="124"/>
      <c r="D29" s="125"/>
      <c r="E29" s="150" t="s">
        <v>98</v>
      </c>
      <c r="F29" s="151"/>
      <c r="G29" s="152"/>
      <c r="H29" s="126">
        <v>50</v>
      </c>
      <c r="I29" s="127"/>
      <c r="J29" s="128"/>
      <c r="K29" s="196" t="s">
        <v>103</v>
      </c>
      <c r="L29" s="197"/>
      <c r="M29" s="197"/>
      <c r="N29" s="198"/>
      <c r="O29" s="202">
        <f>(O27*H29)</f>
        <v>0</v>
      </c>
      <c r="P29" s="203"/>
    </row>
    <row r="30" spans="1:16" ht="23.25" customHeight="1" x14ac:dyDescent="0.2">
      <c r="A30" s="143" t="s">
        <v>101</v>
      </c>
      <c r="B30" s="136"/>
      <c r="C30" s="136"/>
      <c r="D30" s="149"/>
      <c r="E30" s="153" t="s">
        <v>102</v>
      </c>
      <c r="F30" s="154"/>
      <c r="G30" s="155"/>
      <c r="H30" s="129"/>
      <c r="I30" s="130"/>
      <c r="J30" s="131"/>
      <c r="K30" s="173" t="s">
        <v>104</v>
      </c>
      <c r="L30" s="174"/>
      <c r="M30" s="174"/>
      <c r="N30" s="175"/>
      <c r="O30" s="92"/>
      <c r="P30" s="93"/>
    </row>
    <row r="31" spans="1:16" ht="11.25" customHeight="1" x14ac:dyDescent="0.2">
      <c r="A31" s="8"/>
      <c r="B31" s="8"/>
      <c r="C31" s="8"/>
      <c r="D31" s="8"/>
      <c r="E31" s="14"/>
      <c r="F31" s="14"/>
      <c r="G31" s="14"/>
      <c r="H31" s="14"/>
      <c r="I31" s="14"/>
      <c r="J31" s="54"/>
      <c r="K31" s="54"/>
      <c r="L31" s="54"/>
      <c r="M31" s="54"/>
      <c r="N31" s="54"/>
      <c r="O31" s="15"/>
      <c r="P31" s="15"/>
    </row>
    <row r="32" spans="1:16" x14ac:dyDescent="0.2">
      <c r="A32" s="199" t="s">
        <v>62</v>
      </c>
      <c r="B32" s="199"/>
      <c r="C32" s="199"/>
      <c r="D32" s="199"/>
      <c r="E32" s="199"/>
      <c r="F32" s="199"/>
      <c r="G32" s="199"/>
      <c r="H32" s="199"/>
      <c r="I32" s="199"/>
      <c r="J32" s="199"/>
      <c r="K32" s="199"/>
      <c r="L32" s="199"/>
      <c r="M32" s="199"/>
      <c r="N32" s="199"/>
      <c r="O32" s="199"/>
      <c r="P32" s="199"/>
    </row>
    <row r="33" spans="1:16" ht="8.25" customHeight="1" x14ac:dyDescent="0.2"/>
    <row r="34" spans="1:16" ht="14.25" customHeight="1" x14ac:dyDescent="0.2">
      <c r="A34" s="121" t="s">
        <v>4</v>
      </c>
      <c r="B34" s="121" t="s">
        <v>4</v>
      </c>
      <c r="C34" s="121" t="s">
        <v>4</v>
      </c>
      <c r="D34" s="28"/>
      <c r="E34" s="121" t="s">
        <v>5</v>
      </c>
      <c r="F34" s="121" t="s">
        <v>5</v>
      </c>
      <c r="G34" s="121" t="s">
        <v>5</v>
      </c>
      <c r="H34" s="132"/>
      <c r="I34" s="133"/>
      <c r="J34" s="121" t="s">
        <v>6</v>
      </c>
      <c r="K34" s="122"/>
      <c r="L34" s="132"/>
      <c r="M34" s="133"/>
      <c r="N34" s="121" t="s">
        <v>7</v>
      </c>
      <c r="O34" s="122"/>
      <c r="P34" s="28"/>
    </row>
    <row r="35" spans="1:16" ht="6.75" customHeight="1" x14ac:dyDescent="0.2">
      <c r="A35" s="4"/>
      <c r="B35" s="4"/>
      <c r="C35" s="4"/>
      <c r="F35" s="4"/>
      <c r="G35" s="4"/>
      <c r="I35" s="4"/>
      <c r="J35" s="55"/>
      <c r="K35" s="55"/>
      <c r="L35" s="62"/>
      <c r="M35" s="55"/>
      <c r="N35" s="55"/>
      <c r="O35" s="4"/>
      <c r="P35" s="4"/>
    </row>
    <row r="36" spans="1:16" ht="12.75" customHeight="1" x14ac:dyDescent="0.2">
      <c r="A36" s="121" t="s">
        <v>8</v>
      </c>
      <c r="B36" s="121" t="s">
        <v>8</v>
      </c>
      <c r="C36" s="121" t="s">
        <v>8</v>
      </c>
      <c r="D36" s="28"/>
      <c r="E36" s="211" t="s">
        <v>60</v>
      </c>
      <c r="F36" s="121" t="s">
        <v>50</v>
      </c>
      <c r="G36" s="122" t="s">
        <v>50</v>
      </c>
      <c r="H36" s="132"/>
      <c r="I36" s="133"/>
      <c r="J36" s="121" t="s">
        <v>9</v>
      </c>
      <c r="K36" s="122"/>
      <c r="L36" s="132"/>
      <c r="M36" s="133"/>
      <c r="N36" s="55"/>
      <c r="O36" s="4" t="s">
        <v>10</v>
      </c>
      <c r="P36" s="28"/>
    </row>
    <row r="37" spans="1:16" ht="7.5" customHeight="1" x14ac:dyDescent="0.2">
      <c r="A37" s="4"/>
      <c r="B37" s="4"/>
      <c r="C37" s="4"/>
      <c r="E37" s="4"/>
      <c r="F37" s="4"/>
      <c r="G37" s="4"/>
      <c r="I37" s="4"/>
      <c r="J37" s="55"/>
      <c r="K37" s="55"/>
      <c r="L37" s="58"/>
      <c r="M37" s="55"/>
      <c r="N37" s="55"/>
      <c r="O37" s="4"/>
    </row>
    <row r="38" spans="1:16" ht="14.25" customHeight="1" x14ac:dyDescent="0.2">
      <c r="A38" s="121" t="s">
        <v>11</v>
      </c>
      <c r="B38" s="121"/>
      <c r="C38" s="121"/>
      <c r="D38" s="28"/>
      <c r="E38" s="121" t="s">
        <v>12</v>
      </c>
      <c r="F38" s="121"/>
      <c r="G38" s="121"/>
      <c r="H38" s="132"/>
      <c r="I38" s="133"/>
      <c r="J38" s="121" t="s">
        <v>13</v>
      </c>
      <c r="K38" s="122"/>
      <c r="L38" s="132"/>
      <c r="M38" s="133"/>
      <c r="N38" s="55"/>
      <c r="O38" s="4" t="s">
        <v>59</v>
      </c>
      <c r="P38" s="28"/>
    </row>
    <row r="39" spans="1:16" ht="6.75" customHeight="1" x14ac:dyDescent="0.2">
      <c r="A39" s="4"/>
      <c r="B39" s="4"/>
      <c r="C39" s="4"/>
      <c r="E39" s="4"/>
      <c r="F39" s="4"/>
      <c r="G39" s="4"/>
      <c r="I39" s="4"/>
      <c r="J39" s="55"/>
      <c r="K39" s="55"/>
      <c r="M39" s="55"/>
      <c r="N39" s="55"/>
      <c r="O39" s="4"/>
    </row>
    <row r="40" spans="1:16" ht="14.25" customHeight="1" x14ac:dyDescent="0.2">
      <c r="A40" s="121" t="s">
        <v>15</v>
      </c>
      <c r="B40" s="121"/>
      <c r="C40" s="121"/>
      <c r="D40" s="28"/>
      <c r="E40" s="121" t="s">
        <v>16</v>
      </c>
      <c r="F40" s="121"/>
      <c r="G40" s="121"/>
      <c r="H40" s="132"/>
      <c r="I40" s="133"/>
      <c r="J40" s="121" t="s">
        <v>17</v>
      </c>
      <c r="K40" s="122"/>
      <c r="L40" s="132"/>
      <c r="M40" s="133"/>
      <c r="N40" s="55"/>
      <c r="O40" s="4" t="s">
        <v>18</v>
      </c>
      <c r="P40" s="28"/>
    </row>
    <row r="41" spans="1:16" ht="6.75" customHeight="1" x14ac:dyDescent="0.2">
      <c r="A41" s="4"/>
      <c r="B41" s="4"/>
      <c r="C41" s="4"/>
      <c r="E41" s="4"/>
      <c r="F41" s="4"/>
      <c r="G41" s="4"/>
      <c r="I41" s="4"/>
      <c r="J41" s="55"/>
      <c r="K41" s="55"/>
      <c r="M41" s="55"/>
      <c r="N41" s="55"/>
      <c r="O41" s="4"/>
    </row>
    <row r="42" spans="1:16" ht="13.5" customHeight="1" x14ac:dyDescent="0.2">
      <c r="A42" s="121" t="s">
        <v>19</v>
      </c>
      <c r="B42" s="121"/>
      <c r="C42" s="121"/>
      <c r="D42" s="28"/>
      <c r="E42" s="121" t="s">
        <v>20</v>
      </c>
      <c r="F42" s="121"/>
      <c r="G42" s="121"/>
      <c r="H42" s="132"/>
      <c r="I42" s="133"/>
      <c r="J42" s="121" t="s">
        <v>21</v>
      </c>
      <c r="K42" s="122"/>
      <c r="L42" s="132"/>
      <c r="M42" s="133"/>
      <c r="N42" s="55"/>
      <c r="O42" s="4" t="s">
        <v>14</v>
      </c>
      <c r="P42" s="28"/>
    </row>
    <row r="43" spans="1:16" ht="7.5" customHeight="1" x14ac:dyDescent="0.2">
      <c r="A43" s="4"/>
      <c r="B43" s="4"/>
      <c r="C43" s="4"/>
      <c r="E43" s="4"/>
      <c r="F43" s="4"/>
      <c r="G43" s="4"/>
      <c r="I43" s="4"/>
      <c r="J43" s="55"/>
      <c r="K43" s="55"/>
      <c r="M43" s="55"/>
      <c r="N43" s="55"/>
      <c r="O43" s="4"/>
    </row>
    <row r="44" spans="1:16" ht="13.5" customHeight="1" x14ac:dyDescent="0.2">
      <c r="A44" s="121" t="s">
        <v>22</v>
      </c>
      <c r="B44" s="121" t="s">
        <v>22</v>
      </c>
      <c r="C44" s="121" t="s">
        <v>22</v>
      </c>
      <c r="D44" s="28"/>
      <c r="E44" s="121" t="s">
        <v>23</v>
      </c>
      <c r="F44" s="121" t="s">
        <v>23</v>
      </c>
      <c r="G44" s="121" t="s">
        <v>23</v>
      </c>
      <c r="H44" s="132"/>
      <c r="I44" s="133"/>
      <c r="J44" s="121" t="s">
        <v>24</v>
      </c>
      <c r="K44" s="122"/>
      <c r="L44" s="132"/>
      <c r="M44" s="133"/>
      <c r="N44" s="55"/>
      <c r="O44" s="4" t="s">
        <v>25</v>
      </c>
      <c r="P44" s="28"/>
    </row>
    <row r="45" spans="1:16" ht="6" customHeight="1" x14ac:dyDescent="0.2">
      <c r="A45" s="4"/>
      <c r="B45" s="4"/>
      <c r="C45" s="4"/>
      <c r="E45" s="4"/>
      <c r="F45" s="4"/>
      <c r="G45" s="4"/>
      <c r="I45" s="4"/>
      <c r="J45" s="55"/>
      <c r="K45" s="55"/>
      <c r="M45" s="55"/>
      <c r="N45" s="55"/>
      <c r="O45" s="4"/>
    </row>
    <row r="46" spans="1:16" ht="13.5" customHeight="1" x14ac:dyDescent="0.2">
      <c r="A46" s="121" t="s">
        <v>26</v>
      </c>
      <c r="B46" s="121" t="s">
        <v>26</v>
      </c>
      <c r="C46" s="121" t="s">
        <v>26</v>
      </c>
      <c r="D46" s="28"/>
      <c r="E46" s="121" t="s">
        <v>27</v>
      </c>
      <c r="F46" s="121" t="s">
        <v>27</v>
      </c>
      <c r="G46" s="121" t="s">
        <v>27</v>
      </c>
      <c r="H46" s="132"/>
      <c r="I46" s="133"/>
      <c r="J46" s="121" t="s">
        <v>28</v>
      </c>
      <c r="K46" s="122"/>
      <c r="L46" s="132"/>
      <c r="M46" s="133"/>
      <c r="N46" s="55"/>
      <c r="O46" s="4" t="s">
        <v>29</v>
      </c>
      <c r="P46" s="28"/>
    </row>
    <row r="47" spans="1:16" ht="8.25" customHeight="1" x14ac:dyDescent="0.2">
      <c r="A47" s="4"/>
      <c r="B47" s="4"/>
      <c r="C47" s="4"/>
      <c r="E47" s="4"/>
      <c r="F47" s="4"/>
      <c r="G47" s="4"/>
      <c r="I47" s="4"/>
      <c r="J47" s="55"/>
      <c r="K47" s="55"/>
      <c r="M47" s="55"/>
      <c r="N47" s="55"/>
      <c r="O47" s="4"/>
    </row>
    <row r="48" spans="1:16" ht="13.5" customHeight="1" x14ac:dyDescent="0.2">
      <c r="A48" s="121" t="s">
        <v>30</v>
      </c>
      <c r="B48" s="121"/>
      <c r="C48" s="121"/>
      <c r="D48" s="28"/>
      <c r="E48" s="121" t="s">
        <v>31</v>
      </c>
      <c r="F48" s="121"/>
      <c r="G48" s="121"/>
      <c r="H48" s="134"/>
      <c r="I48" s="135"/>
      <c r="J48" s="121" t="s">
        <v>32</v>
      </c>
      <c r="K48" s="122"/>
      <c r="L48" s="132"/>
      <c r="M48" s="133"/>
      <c r="N48" s="204" t="s">
        <v>33</v>
      </c>
      <c r="O48" s="205"/>
      <c r="P48" s="206"/>
    </row>
    <row r="49" spans="1:17" ht="8.25" customHeight="1" x14ac:dyDescent="0.2">
      <c r="A49" s="3"/>
      <c r="B49" s="3"/>
      <c r="C49" s="3"/>
      <c r="E49" s="3"/>
      <c r="F49" s="3"/>
      <c r="G49" s="3"/>
      <c r="I49" s="3"/>
      <c r="J49" s="56"/>
      <c r="K49" s="56"/>
      <c r="M49" s="55"/>
      <c r="N49" s="204"/>
      <c r="O49" s="205"/>
      <c r="P49" s="207"/>
    </row>
    <row r="50" spans="1:17" ht="8.25" customHeight="1" x14ac:dyDescent="0.2">
      <c r="A50" s="3"/>
      <c r="B50" s="3"/>
      <c r="C50" s="3"/>
      <c r="E50" s="3"/>
      <c r="F50" s="3"/>
      <c r="G50" s="3"/>
      <c r="I50" s="3"/>
      <c r="J50" s="56"/>
      <c r="K50" s="56"/>
      <c r="M50" s="55"/>
      <c r="N50" s="65"/>
      <c r="O50" s="20"/>
      <c r="P50" s="21"/>
    </row>
    <row r="51" spans="1:17" ht="15" customHeight="1" x14ac:dyDescent="0.2">
      <c r="L51" s="121" t="s">
        <v>34</v>
      </c>
      <c r="M51" s="121"/>
      <c r="N51" s="121"/>
      <c r="O51" s="121"/>
      <c r="P51" s="28"/>
    </row>
    <row r="52" spans="1:17" ht="9" customHeight="1" x14ac:dyDescent="0.2"/>
    <row r="53" spans="1:17" ht="15" customHeight="1" x14ac:dyDescent="0.2">
      <c r="M53" s="121" t="s">
        <v>35</v>
      </c>
      <c r="N53" s="121"/>
      <c r="O53" s="121"/>
      <c r="P53" s="28"/>
    </row>
    <row r="54" spans="1:17" x14ac:dyDescent="0.2">
      <c r="A54" s="104" t="s">
        <v>51</v>
      </c>
      <c r="B54" s="104"/>
      <c r="C54" s="104"/>
      <c r="D54" s="104"/>
      <c r="F54" s="101">
        <f>SUM(D34:D48,H34:H48,L34:L48,P34:P53)</f>
        <v>0</v>
      </c>
      <c r="G54" s="101"/>
    </row>
    <row r="55" spans="1:17" x14ac:dyDescent="0.2">
      <c r="A55" s="136" t="s">
        <v>63</v>
      </c>
      <c r="B55" s="136"/>
      <c r="C55" s="136"/>
      <c r="D55" s="136"/>
      <c r="E55" s="2"/>
      <c r="F55" s="102"/>
      <c r="G55" s="102"/>
    </row>
    <row r="56" spans="1:17" x14ac:dyDescent="0.2">
      <c r="A56" s="3"/>
      <c r="B56" s="3"/>
      <c r="C56" s="3"/>
      <c r="D56" s="3"/>
      <c r="F56" s="19"/>
      <c r="G56" s="19"/>
    </row>
    <row r="57" spans="1:17" x14ac:dyDescent="0.2">
      <c r="A57" s="3"/>
      <c r="B57" s="3"/>
      <c r="C57" s="3"/>
      <c r="D57" s="3"/>
      <c r="F57" s="19"/>
      <c r="G57" s="19"/>
    </row>
    <row r="58" spans="1:17" x14ac:dyDescent="0.2">
      <c r="A58" s="3"/>
      <c r="B58" s="3"/>
      <c r="C58" s="3"/>
      <c r="D58" s="3"/>
      <c r="F58" s="19"/>
      <c r="G58" s="19"/>
    </row>
    <row r="59" spans="1:17" x14ac:dyDescent="0.2">
      <c r="A59" s="3"/>
      <c r="B59" s="3"/>
      <c r="C59" s="3"/>
      <c r="D59" s="3"/>
      <c r="F59" s="19"/>
      <c r="G59" s="19"/>
    </row>
    <row r="60" spans="1:17" x14ac:dyDescent="0.2">
      <c r="A60" s="3"/>
      <c r="B60" s="3"/>
      <c r="C60" s="3"/>
      <c r="D60" s="3"/>
      <c r="F60" s="19"/>
      <c r="G60" s="19"/>
    </row>
    <row r="61" spans="1:17" ht="12.75" customHeight="1" x14ac:dyDescent="0.2">
      <c r="A61" s="31" t="s">
        <v>92</v>
      </c>
      <c r="B61" s="29"/>
      <c r="C61" s="29"/>
      <c r="D61" s="29"/>
      <c r="E61" s="29"/>
      <c r="F61" s="29"/>
      <c r="G61" s="29"/>
      <c r="H61" s="29"/>
      <c r="I61" s="29"/>
      <c r="J61" s="57"/>
      <c r="K61" s="57"/>
      <c r="L61" s="57"/>
      <c r="M61" s="57"/>
      <c r="N61" s="57"/>
      <c r="O61" s="29"/>
      <c r="P61" s="32"/>
      <c r="Q61" s="24"/>
    </row>
    <row r="62" spans="1:17" ht="33.75" customHeight="1" x14ac:dyDescent="0.2">
      <c r="A62" s="113" t="s">
        <v>118</v>
      </c>
      <c r="B62" s="114"/>
      <c r="C62" s="114"/>
      <c r="D62" s="114"/>
      <c r="E62" s="114"/>
      <c r="F62" s="115"/>
      <c r="G62" s="218" t="s">
        <v>120</v>
      </c>
      <c r="H62" s="219"/>
      <c r="I62" s="219"/>
      <c r="J62" s="222" t="s">
        <v>130</v>
      </c>
      <c r="K62" s="223"/>
      <c r="L62" s="223"/>
      <c r="M62" s="223"/>
      <c r="N62" s="224"/>
      <c r="O62" s="218" t="s">
        <v>108</v>
      </c>
      <c r="P62" s="228"/>
    </row>
    <row r="63" spans="1:17" ht="50.25" customHeight="1" x14ac:dyDescent="0.2">
      <c r="A63" s="116" t="s">
        <v>93</v>
      </c>
      <c r="B63" s="117"/>
      <c r="C63" s="117"/>
      <c r="D63" s="117"/>
      <c r="E63" s="117"/>
      <c r="F63" s="118"/>
      <c r="G63" s="220"/>
      <c r="H63" s="221"/>
      <c r="I63" s="221"/>
      <c r="J63" s="225"/>
      <c r="K63" s="226"/>
      <c r="L63" s="226"/>
      <c r="M63" s="226"/>
      <c r="N63" s="227"/>
      <c r="O63" s="220"/>
      <c r="P63" s="229"/>
      <c r="Q63" s="35"/>
    </row>
    <row r="64" spans="1:17" ht="13.5" customHeight="1" x14ac:dyDescent="0.2">
      <c r="A64" s="230" t="s">
        <v>67</v>
      </c>
      <c r="B64" s="231"/>
      <c r="C64" s="231"/>
      <c r="D64" s="231"/>
      <c r="E64" s="231"/>
      <c r="F64" s="231"/>
      <c r="G64" s="231"/>
      <c r="H64" s="231"/>
      <c r="I64" s="231"/>
      <c r="J64" s="231"/>
      <c r="K64" s="231"/>
      <c r="L64" s="231"/>
      <c r="M64" s="231"/>
      <c r="N64" s="231"/>
      <c r="O64" s="231"/>
      <c r="P64" s="232"/>
      <c r="Q64" s="35"/>
    </row>
    <row r="65" spans="1:17" ht="13.5" customHeight="1" x14ac:dyDescent="0.2">
      <c r="A65" s="75" t="s">
        <v>135</v>
      </c>
      <c r="B65" s="75"/>
      <c r="C65" s="75"/>
      <c r="D65" s="75"/>
      <c r="E65" s="75"/>
      <c r="F65" s="75"/>
      <c r="G65" s="86">
        <v>50</v>
      </c>
      <c r="H65" s="87"/>
      <c r="I65" s="88"/>
      <c r="J65" s="89"/>
      <c r="K65" s="89"/>
      <c r="L65" s="89"/>
      <c r="M65" s="89"/>
      <c r="N65" s="89"/>
      <c r="O65" s="69">
        <f>G65*J65</f>
        <v>0</v>
      </c>
      <c r="P65" s="70"/>
      <c r="Q65" s="35"/>
    </row>
    <row r="66" spans="1:17" ht="13.5" customHeight="1" x14ac:dyDescent="0.2">
      <c r="A66" s="75" t="s">
        <v>136</v>
      </c>
      <c r="B66" s="75"/>
      <c r="C66" s="75"/>
      <c r="D66" s="75"/>
      <c r="E66" s="75"/>
      <c r="F66" s="75"/>
      <c r="G66" s="86">
        <v>50</v>
      </c>
      <c r="H66" s="87"/>
      <c r="I66" s="88"/>
      <c r="J66" s="89"/>
      <c r="K66" s="89"/>
      <c r="L66" s="89"/>
      <c r="M66" s="89"/>
      <c r="N66" s="89"/>
      <c r="O66" s="69">
        <f t="shared" ref="O66:O84" si="0">G66*J66</f>
        <v>0</v>
      </c>
      <c r="P66" s="70"/>
      <c r="Q66" s="35"/>
    </row>
    <row r="67" spans="1:17" ht="13.5" customHeight="1" x14ac:dyDescent="0.2">
      <c r="A67" s="75" t="s">
        <v>137</v>
      </c>
      <c r="B67" s="75"/>
      <c r="C67" s="75"/>
      <c r="D67" s="75"/>
      <c r="E67" s="75"/>
      <c r="F67" s="75"/>
      <c r="G67" s="86">
        <v>50</v>
      </c>
      <c r="H67" s="87"/>
      <c r="I67" s="88"/>
      <c r="J67" s="89"/>
      <c r="K67" s="89"/>
      <c r="L67" s="89"/>
      <c r="M67" s="89"/>
      <c r="N67" s="89"/>
      <c r="O67" s="69">
        <f t="shared" si="0"/>
        <v>0</v>
      </c>
      <c r="P67" s="70"/>
      <c r="Q67" s="35"/>
    </row>
    <row r="68" spans="1:17" ht="13.5" customHeight="1" x14ac:dyDescent="0.2">
      <c r="A68" s="75" t="s">
        <v>138</v>
      </c>
      <c r="B68" s="75"/>
      <c r="C68" s="75"/>
      <c r="D68" s="75"/>
      <c r="E68" s="75"/>
      <c r="F68" s="75"/>
      <c r="G68" s="86">
        <v>50</v>
      </c>
      <c r="H68" s="87"/>
      <c r="I68" s="88"/>
      <c r="J68" s="79"/>
      <c r="K68" s="79"/>
      <c r="L68" s="79"/>
      <c r="M68" s="79"/>
      <c r="N68" s="79"/>
      <c r="O68" s="69">
        <f t="shared" si="0"/>
        <v>0</v>
      </c>
      <c r="P68" s="70"/>
      <c r="Q68" s="35"/>
    </row>
    <row r="69" spans="1:17" ht="13.5" customHeight="1" x14ac:dyDescent="0.2">
      <c r="A69" s="75" t="s">
        <v>139</v>
      </c>
      <c r="B69" s="75"/>
      <c r="C69" s="75"/>
      <c r="D69" s="75"/>
      <c r="E69" s="75"/>
      <c r="F69" s="75"/>
      <c r="G69" s="86">
        <v>50</v>
      </c>
      <c r="H69" s="87"/>
      <c r="I69" s="88"/>
      <c r="J69" s="89"/>
      <c r="K69" s="89"/>
      <c r="L69" s="89"/>
      <c r="M69" s="89"/>
      <c r="N69" s="89"/>
      <c r="O69" s="69">
        <f t="shared" si="0"/>
        <v>0</v>
      </c>
      <c r="P69" s="70"/>
      <c r="Q69" s="35"/>
    </row>
    <row r="70" spans="1:17" ht="13.5" customHeight="1" x14ac:dyDescent="0.2">
      <c r="A70" s="75" t="s">
        <v>140</v>
      </c>
      <c r="B70" s="75"/>
      <c r="C70" s="75"/>
      <c r="D70" s="75"/>
      <c r="E70" s="75"/>
      <c r="F70" s="75"/>
      <c r="G70" s="86">
        <v>50</v>
      </c>
      <c r="H70" s="87"/>
      <c r="I70" s="88"/>
      <c r="J70" s="89"/>
      <c r="K70" s="89"/>
      <c r="L70" s="89"/>
      <c r="M70" s="89"/>
      <c r="N70" s="89"/>
      <c r="O70" s="69">
        <f t="shared" si="0"/>
        <v>0</v>
      </c>
      <c r="P70" s="70"/>
      <c r="Q70" s="35"/>
    </row>
    <row r="71" spans="1:17" ht="13.5" customHeight="1" x14ac:dyDescent="0.2">
      <c r="A71" s="83" t="s">
        <v>141</v>
      </c>
      <c r="B71" s="84"/>
      <c r="C71" s="84"/>
      <c r="D71" s="84"/>
      <c r="E71" s="84"/>
      <c r="F71" s="85"/>
      <c r="G71" s="86">
        <v>50</v>
      </c>
      <c r="H71" s="87"/>
      <c r="I71" s="88"/>
      <c r="J71" s="80"/>
      <c r="K71" s="81"/>
      <c r="L71" s="81"/>
      <c r="M71" s="81"/>
      <c r="N71" s="82"/>
      <c r="O71" s="69">
        <f t="shared" si="0"/>
        <v>0</v>
      </c>
      <c r="P71" s="70"/>
      <c r="Q71" s="35"/>
    </row>
    <row r="72" spans="1:17" ht="13.5" customHeight="1" x14ac:dyDescent="0.2">
      <c r="A72" s="83" t="s">
        <v>142</v>
      </c>
      <c r="B72" s="84"/>
      <c r="C72" s="84"/>
      <c r="D72" s="84"/>
      <c r="E72" s="84"/>
      <c r="F72" s="85"/>
      <c r="G72" s="86">
        <v>50</v>
      </c>
      <c r="H72" s="87"/>
      <c r="I72" s="88"/>
      <c r="J72" s="80"/>
      <c r="K72" s="81"/>
      <c r="L72" s="81"/>
      <c r="M72" s="81"/>
      <c r="N72" s="82"/>
      <c r="O72" s="69">
        <f t="shared" si="0"/>
        <v>0</v>
      </c>
      <c r="P72" s="70"/>
      <c r="Q72" s="35"/>
    </row>
    <row r="73" spans="1:17" ht="13.5" customHeight="1" x14ac:dyDescent="0.2">
      <c r="A73" s="83" t="s">
        <v>143</v>
      </c>
      <c r="B73" s="84"/>
      <c r="C73" s="84"/>
      <c r="D73" s="84"/>
      <c r="E73" s="84"/>
      <c r="F73" s="85"/>
      <c r="G73" s="86">
        <v>50</v>
      </c>
      <c r="H73" s="87"/>
      <c r="I73" s="88"/>
      <c r="J73" s="80"/>
      <c r="K73" s="81"/>
      <c r="L73" s="81"/>
      <c r="M73" s="81"/>
      <c r="N73" s="82"/>
      <c r="O73" s="69">
        <f t="shared" si="0"/>
        <v>0</v>
      </c>
      <c r="P73" s="70"/>
      <c r="Q73" s="35"/>
    </row>
    <row r="74" spans="1:17" ht="13.5" customHeight="1" x14ac:dyDescent="0.2">
      <c r="A74" s="83" t="s">
        <v>144</v>
      </c>
      <c r="B74" s="84"/>
      <c r="C74" s="84"/>
      <c r="D74" s="84"/>
      <c r="E74" s="84"/>
      <c r="F74" s="85"/>
      <c r="G74" s="86">
        <v>50</v>
      </c>
      <c r="H74" s="87"/>
      <c r="I74" s="88"/>
      <c r="J74" s="80"/>
      <c r="K74" s="81"/>
      <c r="L74" s="81"/>
      <c r="M74" s="81"/>
      <c r="N74" s="82"/>
      <c r="O74" s="69">
        <f t="shared" si="0"/>
        <v>0</v>
      </c>
      <c r="P74" s="70"/>
      <c r="Q74" s="35"/>
    </row>
    <row r="75" spans="1:17" ht="13.5" customHeight="1" x14ac:dyDescent="0.2">
      <c r="A75" s="83" t="s">
        <v>145</v>
      </c>
      <c r="B75" s="84"/>
      <c r="C75" s="84"/>
      <c r="D75" s="84"/>
      <c r="E75" s="84"/>
      <c r="F75" s="85"/>
      <c r="G75" s="86">
        <v>50</v>
      </c>
      <c r="H75" s="87"/>
      <c r="I75" s="88"/>
      <c r="J75" s="80"/>
      <c r="K75" s="81"/>
      <c r="L75" s="81"/>
      <c r="M75" s="81"/>
      <c r="N75" s="82"/>
      <c r="O75" s="69">
        <f t="shared" si="0"/>
        <v>0</v>
      </c>
      <c r="P75" s="70"/>
      <c r="Q75" s="35"/>
    </row>
    <row r="76" spans="1:17" ht="13.5" customHeight="1" x14ac:dyDescent="0.2">
      <c r="A76" s="83" t="s">
        <v>72</v>
      </c>
      <c r="B76" s="84"/>
      <c r="C76" s="84"/>
      <c r="D76" s="84"/>
      <c r="E76" s="84"/>
      <c r="F76" s="85"/>
      <c r="G76" s="86">
        <v>50</v>
      </c>
      <c r="H76" s="87"/>
      <c r="I76" s="88"/>
      <c r="J76" s="80"/>
      <c r="K76" s="81"/>
      <c r="L76" s="81"/>
      <c r="M76" s="81"/>
      <c r="N76" s="82"/>
      <c r="O76" s="69">
        <f t="shared" si="0"/>
        <v>0</v>
      </c>
      <c r="P76" s="70"/>
      <c r="Q76" s="35"/>
    </row>
    <row r="77" spans="1:17" ht="13.5" customHeight="1" x14ac:dyDescent="0.2">
      <c r="A77" s="83" t="s">
        <v>146</v>
      </c>
      <c r="B77" s="84"/>
      <c r="C77" s="84"/>
      <c r="D77" s="84"/>
      <c r="E77" s="84"/>
      <c r="F77" s="85"/>
      <c r="G77" s="86">
        <v>50</v>
      </c>
      <c r="H77" s="87"/>
      <c r="I77" s="88"/>
      <c r="J77" s="80"/>
      <c r="K77" s="81"/>
      <c r="L77" s="81"/>
      <c r="M77" s="81"/>
      <c r="N77" s="82"/>
      <c r="O77" s="69">
        <f t="shared" si="0"/>
        <v>0</v>
      </c>
      <c r="P77" s="70"/>
      <c r="Q77" s="35"/>
    </row>
    <row r="78" spans="1:17" ht="13.5" customHeight="1" x14ac:dyDescent="0.2">
      <c r="A78" s="83" t="s">
        <v>147</v>
      </c>
      <c r="B78" s="84"/>
      <c r="C78" s="84"/>
      <c r="D78" s="84"/>
      <c r="E78" s="84"/>
      <c r="F78" s="85"/>
      <c r="G78" s="86">
        <v>50</v>
      </c>
      <c r="H78" s="87"/>
      <c r="I78" s="88"/>
      <c r="J78" s="80"/>
      <c r="K78" s="81"/>
      <c r="L78" s="81"/>
      <c r="M78" s="81"/>
      <c r="N78" s="82"/>
      <c r="O78" s="69">
        <f t="shared" si="0"/>
        <v>0</v>
      </c>
      <c r="P78" s="70"/>
      <c r="Q78" s="35"/>
    </row>
    <row r="79" spans="1:17" ht="13.5" customHeight="1" x14ac:dyDescent="0.2">
      <c r="A79" s="83" t="s">
        <v>148</v>
      </c>
      <c r="B79" s="84"/>
      <c r="C79" s="84"/>
      <c r="D79" s="84"/>
      <c r="E79" s="84"/>
      <c r="F79" s="85"/>
      <c r="G79" s="86">
        <v>50</v>
      </c>
      <c r="H79" s="87"/>
      <c r="I79" s="88"/>
      <c r="J79" s="80"/>
      <c r="K79" s="81"/>
      <c r="L79" s="81"/>
      <c r="M79" s="81"/>
      <c r="N79" s="82"/>
      <c r="O79" s="69">
        <f t="shared" si="0"/>
        <v>0</v>
      </c>
      <c r="P79" s="70"/>
      <c r="Q79" s="35"/>
    </row>
    <row r="80" spans="1:17" ht="13.5" customHeight="1" x14ac:dyDescent="0.2">
      <c r="A80" s="83" t="s">
        <v>149</v>
      </c>
      <c r="B80" s="84"/>
      <c r="C80" s="84"/>
      <c r="D80" s="84"/>
      <c r="E80" s="84"/>
      <c r="F80" s="85"/>
      <c r="G80" s="86">
        <v>50</v>
      </c>
      <c r="H80" s="87"/>
      <c r="I80" s="88"/>
      <c r="J80" s="80"/>
      <c r="K80" s="81"/>
      <c r="L80" s="81"/>
      <c r="M80" s="81"/>
      <c r="N80" s="82"/>
      <c r="O80" s="69">
        <f t="shared" si="0"/>
        <v>0</v>
      </c>
      <c r="P80" s="70"/>
      <c r="Q80" s="35"/>
    </row>
    <row r="81" spans="1:17" ht="15" customHeight="1" x14ac:dyDescent="0.2">
      <c r="A81" s="76" t="s">
        <v>150</v>
      </c>
      <c r="B81" s="77"/>
      <c r="C81" s="77"/>
      <c r="D81" s="77"/>
      <c r="E81" s="77"/>
      <c r="F81" s="77"/>
      <c r="G81" s="86">
        <v>50</v>
      </c>
      <c r="H81" s="87"/>
      <c r="I81" s="88"/>
      <c r="J81" s="79"/>
      <c r="K81" s="79"/>
      <c r="L81" s="79"/>
      <c r="M81" s="79"/>
      <c r="N81" s="79"/>
      <c r="O81" s="69">
        <f t="shared" si="0"/>
        <v>0</v>
      </c>
      <c r="P81" s="70"/>
      <c r="Q81" s="34"/>
    </row>
    <row r="82" spans="1:17" ht="15" customHeight="1" x14ac:dyDescent="0.2">
      <c r="A82" s="76" t="s">
        <v>151</v>
      </c>
      <c r="B82" s="77"/>
      <c r="C82" s="77"/>
      <c r="D82" s="77"/>
      <c r="E82" s="77"/>
      <c r="F82" s="77"/>
      <c r="G82" s="86">
        <v>50</v>
      </c>
      <c r="H82" s="87"/>
      <c r="I82" s="88"/>
      <c r="J82" s="79"/>
      <c r="K82" s="79"/>
      <c r="L82" s="79"/>
      <c r="M82" s="79"/>
      <c r="N82" s="79"/>
      <c r="O82" s="69">
        <f t="shared" si="0"/>
        <v>0</v>
      </c>
      <c r="P82" s="70"/>
      <c r="Q82" s="34"/>
    </row>
    <row r="83" spans="1:17" ht="15" customHeight="1" x14ac:dyDescent="0.2">
      <c r="A83" s="76" t="s">
        <v>73</v>
      </c>
      <c r="B83" s="77"/>
      <c r="C83" s="77"/>
      <c r="D83" s="77"/>
      <c r="E83" s="77"/>
      <c r="F83" s="77"/>
      <c r="G83" s="86">
        <v>50</v>
      </c>
      <c r="H83" s="87"/>
      <c r="I83" s="88"/>
      <c r="J83" s="79"/>
      <c r="K83" s="79"/>
      <c r="L83" s="79"/>
      <c r="M83" s="79"/>
      <c r="N83" s="79"/>
      <c r="O83" s="69">
        <f t="shared" si="0"/>
        <v>0</v>
      </c>
      <c r="P83" s="70"/>
      <c r="Q83" s="34"/>
    </row>
    <row r="84" spans="1:17" ht="15" customHeight="1" x14ac:dyDescent="0.2">
      <c r="A84" s="76" t="s">
        <v>154</v>
      </c>
      <c r="B84" s="77"/>
      <c r="C84" s="77"/>
      <c r="D84" s="77"/>
      <c r="E84" s="77"/>
      <c r="F84" s="78"/>
      <c r="G84" s="86">
        <v>50</v>
      </c>
      <c r="H84" s="87"/>
      <c r="I84" s="88"/>
      <c r="J84" s="66"/>
      <c r="K84" s="67"/>
      <c r="L84" s="67"/>
      <c r="M84" s="67"/>
      <c r="N84" s="68"/>
      <c r="O84" s="69">
        <f t="shared" si="0"/>
        <v>0</v>
      </c>
      <c r="P84" s="70"/>
      <c r="Q84" s="34"/>
    </row>
    <row r="85" spans="1:17" ht="15" customHeight="1" x14ac:dyDescent="0.2">
      <c r="A85" s="76" t="s">
        <v>75</v>
      </c>
      <c r="B85" s="77"/>
      <c r="C85" s="77"/>
      <c r="D85" s="77"/>
      <c r="E85" s="77"/>
      <c r="F85" s="78"/>
      <c r="G85" s="86">
        <v>50</v>
      </c>
      <c r="H85" s="87"/>
      <c r="I85" s="88"/>
      <c r="J85" s="66"/>
      <c r="K85" s="67"/>
      <c r="L85" s="67"/>
      <c r="M85" s="67"/>
      <c r="N85" s="68"/>
      <c r="O85" s="69">
        <f t="shared" ref="O85:O88" si="1">G85*J85</f>
        <v>0</v>
      </c>
      <c r="P85" s="70"/>
      <c r="Q85" s="34"/>
    </row>
    <row r="86" spans="1:17" ht="15" customHeight="1" x14ac:dyDescent="0.2">
      <c r="A86" s="76" t="s">
        <v>112</v>
      </c>
      <c r="B86" s="77"/>
      <c r="C86" s="77"/>
      <c r="D86" s="77"/>
      <c r="E86" s="77"/>
      <c r="F86" s="78"/>
      <c r="G86" s="86">
        <v>50</v>
      </c>
      <c r="H86" s="87"/>
      <c r="I86" s="88"/>
      <c r="J86" s="66"/>
      <c r="K86" s="67"/>
      <c r="L86" s="67"/>
      <c r="M86" s="67"/>
      <c r="N86" s="68"/>
      <c r="O86" s="69">
        <f t="shared" si="1"/>
        <v>0</v>
      </c>
      <c r="P86" s="70"/>
      <c r="Q86" s="34"/>
    </row>
    <row r="87" spans="1:17" ht="15" customHeight="1" x14ac:dyDescent="0.2">
      <c r="A87" s="76" t="s">
        <v>152</v>
      </c>
      <c r="B87" s="77"/>
      <c r="C87" s="77"/>
      <c r="D87" s="77"/>
      <c r="E87" s="77"/>
      <c r="F87" s="77"/>
      <c r="G87" s="86">
        <v>50</v>
      </c>
      <c r="H87" s="87"/>
      <c r="I87" s="88"/>
      <c r="J87" s="79"/>
      <c r="K87" s="79"/>
      <c r="L87" s="79"/>
      <c r="M87" s="79"/>
      <c r="N87" s="79"/>
      <c r="O87" s="69">
        <f t="shared" si="1"/>
        <v>0</v>
      </c>
      <c r="P87" s="70"/>
      <c r="Q87" s="34"/>
    </row>
    <row r="88" spans="1:17" ht="15" customHeight="1" x14ac:dyDescent="0.2">
      <c r="A88" s="76" t="s">
        <v>153</v>
      </c>
      <c r="B88" s="77"/>
      <c r="C88" s="77"/>
      <c r="D88" s="77"/>
      <c r="E88" s="77"/>
      <c r="F88" s="77"/>
      <c r="G88" s="86">
        <v>50</v>
      </c>
      <c r="H88" s="87"/>
      <c r="I88" s="88"/>
      <c r="J88" s="79"/>
      <c r="K88" s="79"/>
      <c r="L88" s="79"/>
      <c r="M88" s="79"/>
      <c r="N88" s="79"/>
      <c r="O88" s="69">
        <f t="shared" si="1"/>
        <v>0</v>
      </c>
      <c r="P88" s="70"/>
      <c r="Q88" s="34"/>
    </row>
    <row r="89" spans="1:17" ht="63.75" customHeight="1" x14ac:dyDescent="0.2">
      <c r="A89" s="119" t="s">
        <v>155</v>
      </c>
      <c r="B89" s="120"/>
      <c r="C89" s="120"/>
      <c r="D89" s="120"/>
      <c r="E89" s="120"/>
      <c r="F89" s="120"/>
      <c r="G89" s="86">
        <v>50</v>
      </c>
      <c r="H89" s="87"/>
      <c r="I89" s="88"/>
      <c r="J89" s="66"/>
      <c r="K89" s="67"/>
      <c r="L89" s="67"/>
      <c r="M89" s="67"/>
      <c r="N89" s="68"/>
      <c r="O89" s="69">
        <f t="shared" ref="O89" si="2">G89*J89</f>
        <v>0</v>
      </c>
      <c r="P89" s="70"/>
      <c r="Q89" s="34"/>
    </row>
    <row r="90" spans="1:17" ht="15" customHeight="1" x14ac:dyDescent="0.2">
      <c r="A90" s="96" t="s">
        <v>69</v>
      </c>
      <c r="B90" s="97"/>
      <c r="C90" s="97"/>
      <c r="D90" s="97"/>
      <c r="E90" s="97"/>
      <c r="F90" s="97"/>
      <c r="G90" s="97"/>
      <c r="H90" s="97"/>
      <c r="I90" s="97"/>
      <c r="J90" s="97"/>
      <c r="K90" s="97"/>
      <c r="L90" s="97"/>
      <c r="M90" s="97"/>
      <c r="N90" s="97"/>
      <c r="O90" s="97"/>
      <c r="P90" s="98"/>
      <c r="Q90" s="34"/>
    </row>
    <row r="91" spans="1:17" ht="15" customHeight="1" x14ac:dyDescent="0.2">
      <c r="A91" s="76" t="s">
        <v>77</v>
      </c>
      <c r="B91" s="77"/>
      <c r="C91" s="77"/>
      <c r="D91" s="77"/>
      <c r="E91" s="77"/>
      <c r="F91" s="77"/>
      <c r="G91" s="71">
        <v>25</v>
      </c>
      <c r="H91" s="72"/>
      <c r="I91" s="73"/>
      <c r="J91" s="79"/>
      <c r="K91" s="79"/>
      <c r="L91" s="79"/>
      <c r="M91" s="79"/>
      <c r="N91" s="79"/>
      <c r="O91" s="69">
        <f>J91*G91</f>
        <v>0</v>
      </c>
      <c r="P91" s="70"/>
      <c r="Q91" s="34"/>
    </row>
    <row r="92" spans="1:17" ht="15" customHeight="1" x14ac:dyDescent="0.2">
      <c r="A92" s="76" t="s">
        <v>76</v>
      </c>
      <c r="B92" s="77"/>
      <c r="C92" s="77"/>
      <c r="D92" s="77"/>
      <c r="E92" s="77"/>
      <c r="F92" s="78"/>
      <c r="G92" s="71">
        <v>25</v>
      </c>
      <c r="H92" s="72"/>
      <c r="I92" s="73"/>
      <c r="J92" s="66"/>
      <c r="K92" s="67"/>
      <c r="L92" s="67"/>
      <c r="M92" s="67"/>
      <c r="N92" s="68"/>
      <c r="O92" s="69">
        <f t="shared" ref="O92:O102" si="3">J92*G92</f>
        <v>0</v>
      </c>
      <c r="P92" s="70"/>
      <c r="Q92" s="34"/>
    </row>
    <row r="93" spans="1:17" ht="15" customHeight="1" x14ac:dyDescent="0.2">
      <c r="A93" s="76" t="s">
        <v>74</v>
      </c>
      <c r="B93" s="77"/>
      <c r="C93" s="77"/>
      <c r="D93" s="77"/>
      <c r="E93" s="77"/>
      <c r="F93" s="78"/>
      <c r="G93" s="71">
        <v>25</v>
      </c>
      <c r="H93" s="72"/>
      <c r="I93" s="73"/>
      <c r="J93" s="66"/>
      <c r="K93" s="67"/>
      <c r="L93" s="67"/>
      <c r="M93" s="67"/>
      <c r="N93" s="68"/>
      <c r="O93" s="69">
        <f t="shared" si="3"/>
        <v>0</v>
      </c>
      <c r="P93" s="70"/>
      <c r="Q93" s="34"/>
    </row>
    <row r="94" spans="1:17" ht="15" customHeight="1" x14ac:dyDescent="0.2">
      <c r="A94" s="76" t="s">
        <v>78</v>
      </c>
      <c r="B94" s="77"/>
      <c r="C94" s="77"/>
      <c r="D94" s="77"/>
      <c r="E94" s="77"/>
      <c r="F94" s="78"/>
      <c r="G94" s="71">
        <v>25</v>
      </c>
      <c r="H94" s="72"/>
      <c r="I94" s="73"/>
      <c r="J94" s="66"/>
      <c r="K94" s="67"/>
      <c r="L94" s="67"/>
      <c r="M94" s="67"/>
      <c r="N94" s="68"/>
      <c r="O94" s="69">
        <f t="shared" si="3"/>
        <v>0</v>
      </c>
      <c r="P94" s="70"/>
      <c r="Q94" s="34"/>
    </row>
    <row r="95" spans="1:17" ht="15" customHeight="1" x14ac:dyDescent="0.2">
      <c r="A95" s="76" t="s">
        <v>156</v>
      </c>
      <c r="B95" s="77"/>
      <c r="C95" s="77"/>
      <c r="D95" s="77"/>
      <c r="E95" s="77"/>
      <c r="F95" s="78"/>
      <c r="G95" s="71">
        <v>25</v>
      </c>
      <c r="H95" s="72"/>
      <c r="I95" s="73"/>
      <c r="J95" s="66"/>
      <c r="K95" s="67"/>
      <c r="L95" s="67"/>
      <c r="M95" s="67"/>
      <c r="N95" s="68"/>
      <c r="O95" s="69">
        <f t="shared" si="3"/>
        <v>0</v>
      </c>
      <c r="P95" s="70"/>
      <c r="Q95" s="34"/>
    </row>
    <row r="96" spans="1:17" ht="15" customHeight="1" x14ac:dyDescent="0.2">
      <c r="A96" s="76" t="s">
        <v>157</v>
      </c>
      <c r="B96" s="77"/>
      <c r="C96" s="77"/>
      <c r="D96" s="77"/>
      <c r="E96" s="77"/>
      <c r="F96" s="78"/>
      <c r="G96" s="71">
        <v>25</v>
      </c>
      <c r="H96" s="72"/>
      <c r="I96" s="73"/>
      <c r="J96" s="66"/>
      <c r="K96" s="67"/>
      <c r="L96" s="67"/>
      <c r="M96" s="67"/>
      <c r="N96" s="68"/>
      <c r="O96" s="69">
        <f t="shared" si="3"/>
        <v>0</v>
      </c>
      <c r="P96" s="70"/>
      <c r="Q96" s="34"/>
    </row>
    <row r="97" spans="1:17" ht="15" customHeight="1" x14ac:dyDescent="0.2">
      <c r="A97" s="76" t="s">
        <v>158</v>
      </c>
      <c r="B97" s="77"/>
      <c r="C97" s="77"/>
      <c r="D97" s="77"/>
      <c r="E97" s="77"/>
      <c r="F97" s="78"/>
      <c r="G97" s="71">
        <v>25</v>
      </c>
      <c r="H97" s="72"/>
      <c r="I97" s="73"/>
      <c r="J97" s="66"/>
      <c r="K97" s="67"/>
      <c r="L97" s="67"/>
      <c r="M97" s="67"/>
      <c r="N97" s="68"/>
      <c r="O97" s="69">
        <f t="shared" si="3"/>
        <v>0</v>
      </c>
      <c r="P97" s="70"/>
      <c r="Q97" s="34"/>
    </row>
    <row r="98" spans="1:17" ht="15" customHeight="1" x14ac:dyDescent="0.2">
      <c r="A98" s="76" t="s">
        <v>159</v>
      </c>
      <c r="B98" s="77"/>
      <c r="C98" s="77"/>
      <c r="D98" s="77"/>
      <c r="E98" s="77"/>
      <c r="F98" s="78"/>
      <c r="G98" s="71">
        <v>25</v>
      </c>
      <c r="H98" s="72"/>
      <c r="I98" s="73"/>
      <c r="J98" s="66"/>
      <c r="K98" s="67"/>
      <c r="L98" s="67"/>
      <c r="M98" s="67"/>
      <c r="N98" s="68"/>
      <c r="O98" s="69">
        <f t="shared" si="3"/>
        <v>0</v>
      </c>
      <c r="P98" s="70"/>
      <c r="Q98" s="34"/>
    </row>
    <row r="99" spans="1:17" ht="15" customHeight="1" x14ac:dyDescent="0.2">
      <c r="A99" s="76" t="s">
        <v>160</v>
      </c>
      <c r="B99" s="77"/>
      <c r="C99" s="77"/>
      <c r="D99" s="77"/>
      <c r="E99" s="77"/>
      <c r="F99" s="77"/>
      <c r="G99" s="71">
        <v>25</v>
      </c>
      <c r="H99" s="72"/>
      <c r="I99" s="73"/>
      <c r="J99" s="79"/>
      <c r="K99" s="79"/>
      <c r="L99" s="79"/>
      <c r="M99" s="79"/>
      <c r="N99" s="79"/>
      <c r="O99" s="69">
        <f t="shared" si="3"/>
        <v>0</v>
      </c>
      <c r="P99" s="70"/>
      <c r="Q99" s="34"/>
    </row>
    <row r="100" spans="1:17" ht="15" customHeight="1" x14ac:dyDescent="0.2">
      <c r="A100" s="76" t="s">
        <v>161</v>
      </c>
      <c r="B100" s="77"/>
      <c r="C100" s="77"/>
      <c r="D100" s="77"/>
      <c r="E100" s="77"/>
      <c r="F100" s="78"/>
      <c r="G100" s="71">
        <v>25</v>
      </c>
      <c r="H100" s="72"/>
      <c r="I100" s="73"/>
      <c r="J100" s="79"/>
      <c r="K100" s="79"/>
      <c r="L100" s="79"/>
      <c r="M100" s="79"/>
      <c r="N100" s="79"/>
      <c r="O100" s="69">
        <f t="shared" si="3"/>
        <v>0</v>
      </c>
      <c r="P100" s="70"/>
      <c r="Q100" s="34"/>
    </row>
    <row r="101" spans="1:17" ht="15" customHeight="1" x14ac:dyDescent="0.2">
      <c r="A101" s="76" t="s">
        <v>162</v>
      </c>
      <c r="B101" s="77"/>
      <c r="C101" s="77"/>
      <c r="D101" s="77"/>
      <c r="E101" s="77"/>
      <c r="F101" s="77"/>
      <c r="G101" s="71">
        <v>25</v>
      </c>
      <c r="H101" s="72"/>
      <c r="I101" s="73"/>
      <c r="J101" s="79"/>
      <c r="K101" s="79"/>
      <c r="L101" s="79"/>
      <c r="M101" s="79"/>
      <c r="N101" s="79"/>
      <c r="O101" s="69">
        <f t="shared" si="3"/>
        <v>0</v>
      </c>
      <c r="P101" s="70"/>
      <c r="Q101" s="34"/>
    </row>
    <row r="102" spans="1:17" ht="63" customHeight="1" x14ac:dyDescent="0.2">
      <c r="A102" s="119" t="s">
        <v>155</v>
      </c>
      <c r="B102" s="120"/>
      <c r="C102" s="120"/>
      <c r="D102" s="120"/>
      <c r="E102" s="120"/>
      <c r="F102" s="120"/>
      <c r="G102" s="71">
        <v>25</v>
      </c>
      <c r="H102" s="72"/>
      <c r="I102" s="73"/>
      <c r="J102" s="79"/>
      <c r="K102" s="79"/>
      <c r="L102" s="79"/>
      <c r="M102" s="79"/>
      <c r="N102" s="79"/>
      <c r="O102" s="69">
        <f t="shared" si="3"/>
        <v>0</v>
      </c>
      <c r="P102" s="70"/>
      <c r="Q102" s="34"/>
    </row>
    <row r="103" spans="1:17" ht="15" customHeight="1" x14ac:dyDescent="0.2">
      <c r="A103" s="96" t="s">
        <v>70</v>
      </c>
      <c r="B103" s="97"/>
      <c r="C103" s="97"/>
      <c r="D103" s="97"/>
      <c r="E103" s="97"/>
      <c r="F103" s="97"/>
      <c r="G103" s="97"/>
      <c r="H103" s="97"/>
      <c r="I103" s="97"/>
      <c r="J103" s="97"/>
      <c r="K103" s="97"/>
      <c r="L103" s="97"/>
      <c r="M103" s="97"/>
      <c r="N103" s="97"/>
      <c r="O103" s="97"/>
      <c r="P103" s="98"/>
      <c r="Q103" s="34"/>
    </row>
    <row r="104" spans="1:17" ht="15" customHeight="1" x14ac:dyDescent="0.2">
      <c r="A104" s="74" t="s">
        <v>79</v>
      </c>
      <c r="B104" s="74"/>
      <c r="C104" s="74"/>
      <c r="D104" s="74"/>
      <c r="E104" s="74"/>
      <c r="F104" s="74"/>
      <c r="G104" s="71">
        <v>50</v>
      </c>
      <c r="H104" s="72"/>
      <c r="I104" s="73"/>
      <c r="J104" s="79"/>
      <c r="K104" s="79"/>
      <c r="L104" s="79"/>
      <c r="M104" s="79"/>
      <c r="N104" s="79"/>
      <c r="O104" s="69">
        <f>G104*Q104</f>
        <v>0</v>
      </c>
      <c r="P104" s="70"/>
      <c r="Q104" s="34"/>
    </row>
    <row r="105" spans="1:17" ht="15" customHeight="1" x14ac:dyDescent="0.2">
      <c r="A105" s="75" t="s">
        <v>80</v>
      </c>
      <c r="B105" s="75"/>
      <c r="C105" s="75"/>
      <c r="D105" s="75"/>
      <c r="E105" s="75"/>
      <c r="F105" s="75"/>
      <c r="G105" s="71">
        <v>50</v>
      </c>
      <c r="H105" s="72"/>
      <c r="I105" s="73"/>
      <c r="J105" s="66"/>
      <c r="K105" s="67"/>
      <c r="L105" s="67"/>
      <c r="M105" s="67"/>
      <c r="N105" s="68"/>
      <c r="O105" s="69">
        <f t="shared" ref="O105:O111" si="4">G105*Q105</f>
        <v>0</v>
      </c>
      <c r="P105" s="70"/>
      <c r="Q105" s="34"/>
    </row>
    <row r="106" spans="1:17" ht="15" customHeight="1" x14ac:dyDescent="0.2">
      <c r="A106" s="75" t="s">
        <v>81</v>
      </c>
      <c r="B106" s="75"/>
      <c r="C106" s="75"/>
      <c r="D106" s="75"/>
      <c r="E106" s="75"/>
      <c r="F106" s="75"/>
      <c r="G106" s="71">
        <v>50</v>
      </c>
      <c r="H106" s="72"/>
      <c r="I106" s="73"/>
      <c r="J106" s="66"/>
      <c r="K106" s="67"/>
      <c r="L106" s="67"/>
      <c r="M106" s="67"/>
      <c r="N106" s="68"/>
      <c r="O106" s="69">
        <f t="shared" si="4"/>
        <v>0</v>
      </c>
      <c r="P106" s="70"/>
      <c r="Q106" s="34"/>
    </row>
    <row r="107" spans="1:17" ht="15" customHeight="1" x14ac:dyDescent="0.2">
      <c r="A107" s="74" t="s">
        <v>163</v>
      </c>
      <c r="B107" s="74"/>
      <c r="C107" s="74"/>
      <c r="D107" s="74"/>
      <c r="E107" s="74"/>
      <c r="F107" s="74"/>
      <c r="G107" s="71">
        <v>50</v>
      </c>
      <c r="H107" s="72"/>
      <c r="I107" s="73"/>
      <c r="J107" s="66"/>
      <c r="K107" s="67"/>
      <c r="L107" s="67"/>
      <c r="M107" s="67"/>
      <c r="N107" s="68"/>
      <c r="O107" s="69">
        <f t="shared" si="4"/>
        <v>0</v>
      </c>
      <c r="P107" s="70"/>
      <c r="Q107" s="34"/>
    </row>
    <row r="108" spans="1:17" ht="15" customHeight="1" x14ac:dyDescent="0.2">
      <c r="A108" s="76" t="s">
        <v>164</v>
      </c>
      <c r="B108" s="77"/>
      <c r="C108" s="77"/>
      <c r="D108" s="77"/>
      <c r="E108" s="77"/>
      <c r="F108" s="78"/>
      <c r="G108" s="71">
        <v>50</v>
      </c>
      <c r="H108" s="72"/>
      <c r="I108" s="73"/>
      <c r="J108" s="66"/>
      <c r="K108" s="67"/>
      <c r="L108" s="67"/>
      <c r="M108" s="67"/>
      <c r="N108" s="68"/>
      <c r="O108" s="69">
        <f t="shared" si="4"/>
        <v>0</v>
      </c>
      <c r="P108" s="70"/>
      <c r="Q108" s="34"/>
    </row>
    <row r="109" spans="1:17" ht="15" customHeight="1" x14ac:dyDescent="0.2">
      <c r="A109" s="76" t="s">
        <v>165</v>
      </c>
      <c r="B109" s="77"/>
      <c r="C109" s="77"/>
      <c r="D109" s="77"/>
      <c r="E109" s="77"/>
      <c r="F109" s="78"/>
      <c r="G109" s="71">
        <v>50</v>
      </c>
      <c r="H109" s="72"/>
      <c r="I109" s="73"/>
      <c r="J109" s="66"/>
      <c r="K109" s="67"/>
      <c r="L109" s="67"/>
      <c r="M109" s="67"/>
      <c r="N109" s="68"/>
      <c r="O109" s="69">
        <f t="shared" si="4"/>
        <v>0</v>
      </c>
      <c r="P109" s="70"/>
      <c r="Q109" s="34"/>
    </row>
    <row r="110" spans="1:17" ht="15" customHeight="1" x14ac:dyDescent="0.2">
      <c r="A110" s="74" t="s">
        <v>166</v>
      </c>
      <c r="B110" s="74"/>
      <c r="C110" s="74"/>
      <c r="D110" s="74"/>
      <c r="E110" s="74"/>
      <c r="F110" s="74"/>
      <c r="G110" s="71">
        <v>50</v>
      </c>
      <c r="H110" s="72"/>
      <c r="I110" s="73"/>
      <c r="J110" s="79"/>
      <c r="K110" s="79"/>
      <c r="L110" s="79"/>
      <c r="M110" s="79"/>
      <c r="N110" s="79"/>
      <c r="O110" s="69">
        <f t="shared" si="4"/>
        <v>0</v>
      </c>
      <c r="P110" s="70"/>
      <c r="Q110" s="34"/>
    </row>
    <row r="111" spans="1:17" ht="15" customHeight="1" x14ac:dyDescent="0.2">
      <c r="A111" s="76" t="s">
        <v>167</v>
      </c>
      <c r="B111" s="77"/>
      <c r="C111" s="77"/>
      <c r="D111" s="77"/>
      <c r="E111" s="77"/>
      <c r="F111" s="77"/>
      <c r="G111" s="71">
        <v>50</v>
      </c>
      <c r="H111" s="72"/>
      <c r="I111" s="73"/>
      <c r="J111" s="79"/>
      <c r="K111" s="79"/>
      <c r="L111" s="79"/>
      <c r="M111" s="79"/>
      <c r="N111" s="79"/>
      <c r="O111" s="69">
        <f t="shared" si="4"/>
        <v>0</v>
      </c>
      <c r="P111" s="70"/>
      <c r="Q111" s="34"/>
    </row>
    <row r="112" spans="1:17" ht="15" customHeight="1" x14ac:dyDescent="0.2">
      <c r="A112" s="96" t="s">
        <v>71</v>
      </c>
      <c r="B112" s="97"/>
      <c r="C112" s="97"/>
      <c r="D112" s="97"/>
      <c r="E112" s="97"/>
      <c r="F112" s="97"/>
      <c r="G112" s="97"/>
      <c r="H112" s="97"/>
      <c r="I112" s="97"/>
      <c r="J112" s="97"/>
      <c r="K112" s="97"/>
      <c r="L112" s="97"/>
      <c r="M112" s="97"/>
      <c r="N112" s="97"/>
      <c r="O112" s="97"/>
      <c r="P112" s="98"/>
      <c r="Q112" s="34"/>
    </row>
    <row r="113" spans="1:17" ht="15" customHeight="1" x14ac:dyDescent="0.2">
      <c r="A113" s="76" t="s">
        <v>168</v>
      </c>
      <c r="B113" s="77"/>
      <c r="C113" s="77"/>
      <c r="D113" s="77"/>
      <c r="E113" s="77"/>
      <c r="F113" s="78"/>
      <c r="G113" s="71">
        <v>50</v>
      </c>
      <c r="H113" s="72"/>
      <c r="I113" s="73"/>
      <c r="J113" s="79"/>
      <c r="K113" s="79"/>
      <c r="L113" s="79"/>
      <c r="M113" s="79"/>
      <c r="N113" s="79"/>
      <c r="O113" s="69">
        <f>J113*G113</f>
        <v>0</v>
      </c>
      <c r="P113" s="70"/>
      <c r="Q113" s="34"/>
    </row>
    <row r="114" spans="1:17" ht="15" customHeight="1" x14ac:dyDescent="0.2">
      <c r="A114" s="76" t="s">
        <v>145</v>
      </c>
      <c r="B114" s="77"/>
      <c r="C114" s="77"/>
      <c r="D114" s="77"/>
      <c r="E114" s="77"/>
      <c r="F114" s="78"/>
      <c r="G114" s="71">
        <v>50</v>
      </c>
      <c r="H114" s="72"/>
      <c r="I114" s="73"/>
      <c r="J114" s="66"/>
      <c r="K114" s="67"/>
      <c r="L114" s="67"/>
      <c r="M114" s="67"/>
      <c r="N114" s="68"/>
      <c r="O114" s="69">
        <f t="shared" ref="O114:O136" si="5">J114*G114</f>
        <v>0</v>
      </c>
      <c r="P114" s="70"/>
      <c r="Q114" s="34"/>
    </row>
    <row r="115" spans="1:17" ht="15" customHeight="1" x14ac:dyDescent="0.2">
      <c r="A115" s="76" t="s">
        <v>169</v>
      </c>
      <c r="B115" s="77"/>
      <c r="C115" s="77"/>
      <c r="D115" s="77"/>
      <c r="E115" s="77"/>
      <c r="F115" s="78"/>
      <c r="G115" s="71">
        <v>50</v>
      </c>
      <c r="H115" s="72"/>
      <c r="I115" s="73"/>
      <c r="J115" s="66"/>
      <c r="K115" s="67"/>
      <c r="L115" s="67"/>
      <c r="M115" s="67"/>
      <c r="N115" s="68"/>
      <c r="O115" s="69">
        <f t="shared" si="5"/>
        <v>0</v>
      </c>
      <c r="P115" s="70"/>
      <c r="Q115" s="34"/>
    </row>
    <row r="116" spans="1:17" ht="15" customHeight="1" x14ac:dyDescent="0.2">
      <c r="A116" s="76" t="s">
        <v>170</v>
      </c>
      <c r="B116" s="77"/>
      <c r="C116" s="77"/>
      <c r="D116" s="77"/>
      <c r="E116" s="77"/>
      <c r="F116" s="78"/>
      <c r="G116" s="71">
        <v>50</v>
      </c>
      <c r="H116" s="72"/>
      <c r="I116" s="73"/>
      <c r="J116" s="66"/>
      <c r="K116" s="67"/>
      <c r="L116" s="67"/>
      <c r="M116" s="67"/>
      <c r="N116" s="68"/>
      <c r="O116" s="69">
        <f t="shared" si="5"/>
        <v>0</v>
      </c>
      <c r="P116" s="70"/>
      <c r="Q116" s="34"/>
    </row>
    <row r="117" spans="1:17" ht="15" customHeight="1" x14ac:dyDescent="0.2">
      <c r="A117" s="76" t="s">
        <v>85</v>
      </c>
      <c r="B117" s="77"/>
      <c r="C117" s="77"/>
      <c r="D117" s="77"/>
      <c r="E117" s="77"/>
      <c r="F117" s="78"/>
      <c r="G117" s="71">
        <v>50</v>
      </c>
      <c r="H117" s="72"/>
      <c r="I117" s="73"/>
      <c r="J117" s="66"/>
      <c r="K117" s="67"/>
      <c r="L117" s="67"/>
      <c r="M117" s="67"/>
      <c r="N117" s="68"/>
      <c r="O117" s="69">
        <f t="shared" si="5"/>
        <v>0</v>
      </c>
      <c r="P117" s="70"/>
      <c r="Q117" s="34"/>
    </row>
    <row r="118" spans="1:17" ht="15" customHeight="1" x14ac:dyDescent="0.2">
      <c r="A118" s="76" t="s">
        <v>171</v>
      </c>
      <c r="B118" s="77"/>
      <c r="C118" s="77"/>
      <c r="D118" s="77"/>
      <c r="E118" s="77"/>
      <c r="F118" s="78"/>
      <c r="G118" s="71">
        <v>50</v>
      </c>
      <c r="H118" s="72"/>
      <c r="I118" s="73"/>
      <c r="J118" s="66"/>
      <c r="K118" s="67"/>
      <c r="L118" s="67"/>
      <c r="M118" s="67"/>
      <c r="N118" s="68"/>
      <c r="O118" s="69">
        <f t="shared" si="5"/>
        <v>0</v>
      </c>
      <c r="P118" s="70"/>
      <c r="Q118" s="34"/>
    </row>
    <row r="119" spans="1:17" ht="15" customHeight="1" x14ac:dyDescent="0.2">
      <c r="A119" s="76" t="s">
        <v>172</v>
      </c>
      <c r="B119" s="77"/>
      <c r="C119" s="77"/>
      <c r="D119" s="77"/>
      <c r="E119" s="77"/>
      <c r="F119" s="78"/>
      <c r="G119" s="71">
        <v>50</v>
      </c>
      <c r="H119" s="72"/>
      <c r="I119" s="73"/>
      <c r="J119" s="66"/>
      <c r="K119" s="67"/>
      <c r="L119" s="67"/>
      <c r="M119" s="67"/>
      <c r="N119" s="68"/>
      <c r="O119" s="69">
        <f t="shared" si="5"/>
        <v>0</v>
      </c>
      <c r="P119" s="70"/>
      <c r="Q119" s="34"/>
    </row>
    <row r="120" spans="1:17" ht="15" customHeight="1" x14ac:dyDescent="0.2">
      <c r="A120" s="76" t="s">
        <v>173</v>
      </c>
      <c r="B120" s="77"/>
      <c r="C120" s="77"/>
      <c r="D120" s="77"/>
      <c r="E120" s="77"/>
      <c r="F120" s="78"/>
      <c r="G120" s="71">
        <v>50</v>
      </c>
      <c r="H120" s="72"/>
      <c r="I120" s="73"/>
      <c r="J120" s="66"/>
      <c r="K120" s="67"/>
      <c r="L120" s="67"/>
      <c r="M120" s="67"/>
      <c r="N120" s="68"/>
      <c r="O120" s="69">
        <f t="shared" si="5"/>
        <v>0</v>
      </c>
      <c r="P120" s="70"/>
      <c r="Q120" s="34"/>
    </row>
    <row r="121" spans="1:17" ht="15" customHeight="1" x14ac:dyDescent="0.2">
      <c r="A121" s="76" t="s">
        <v>142</v>
      </c>
      <c r="B121" s="77"/>
      <c r="C121" s="77"/>
      <c r="D121" s="77"/>
      <c r="E121" s="77"/>
      <c r="F121" s="78"/>
      <c r="G121" s="71">
        <v>50</v>
      </c>
      <c r="H121" s="72"/>
      <c r="I121" s="73"/>
      <c r="J121" s="66"/>
      <c r="K121" s="67"/>
      <c r="L121" s="67"/>
      <c r="M121" s="67"/>
      <c r="N121" s="68"/>
      <c r="O121" s="69">
        <f t="shared" si="5"/>
        <v>0</v>
      </c>
      <c r="P121" s="70"/>
      <c r="Q121" s="34"/>
    </row>
    <row r="122" spans="1:17" ht="15" customHeight="1" x14ac:dyDescent="0.2">
      <c r="A122" s="76" t="s">
        <v>164</v>
      </c>
      <c r="B122" s="77"/>
      <c r="C122" s="77"/>
      <c r="D122" s="77"/>
      <c r="E122" s="77"/>
      <c r="F122" s="78"/>
      <c r="G122" s="71">
        <v>50</v>
      </c>
      <c r="H122" s="72"/>
      <c r="I122" s="73"/>
      <c r="J122" s="66"/>
      <c r="K122" s="67"/>
      <c r="L122" s="67"/>
      <c r="M122" s="67"/>
      <c r="N122" s="68"/>
      <c r="O122" s="69">
        <f t="shared" si="5"/>
        <v>0</v>
      </c>
      <c r="P122" s="70"/>
      <c r="Q122" s="34"/>
    </row>
    <row r="123" spans="1:17" ht="15" customHeight="1" x14ac:dyDescent="0.2">
      <c r="A123" s="76" t="s">
        <v>174</v>
      </c>
      <c r="B123" s="77"/>
      <c r="C123" s="77"/>
      <c r="D123" s="77"/>
      <c r="E123" s="77"/>
      <c r="F123" s="78"/>
      <c r="G123" s="71">
        <v>50</v>
      </c>
      <c r="H123" s="72"/>
      <c r="I123" s="73"/>
      <c r="J123" s="66"/>
      <c r="K123" s="67"/>
      <c r="L123" s="67"/>
      <c r="M123" s="67"/>
      <c r="N123" s="68"/>
      <c r="O123" s="69">
        <f t="shared" si="5"/>
        <v>0</v>
      </c>
      <c r="P123" s="70"/>
      <c r="Q123" s="34"/>
    </row>
    <row r="124" spans="1:17" ht="15" customHeight="1" x14ac:dyDescent="0.2">
      <c r="A124" s="76" t="s">
        <v>175</v>
      </c>
      <c r="B124" s="77"/>
      <c r="C124" s="77"/>
      <c r="D124" s="77"/>
      <c r="E124" s="77"/>
      <c r="F124" s="78"/>
      <c r="G124" s="71">
        <v>50</v>
      </c>
      <c r="H124" s="72"/>
      <c r="I124" s="73"/>
      <c r="J124" s="66"/>
      <c r="K124" s="67"/>
      <c r="L124" s="67"/>
      <c r="M124" s="67"/>
      <c r="N124" s="68"/>
      <c r="O124" s="69">
        <f t="shared" si="5"/>
        <v>0</v>
      </c>
      <c r="P124" s="70"/>
      <c r="Q124" s="34"/>
    </row>
    <row r="125" spans="1:17" ht="15" customHeight="1" x14ac:dyDescent="0.2">
      <c r="A125" s="76" t="s">
        <v>176</v>
      </c>
      <c r="B125" s="77"/>
      <c r="C125" s="77"/>
      <c r="D125" s="77"/>
      <c r="E125" s="77"/>
      <c r="F125" s="78"/>
      <c r="G125" s="71">
        <v>50</v>
      </c>
      <c r="H125" s="72"/>
      <c r="I125" s="73"/>
      <c r="J125" s="66"/>
      <c r="K125" s="67"/>
      <c r="L125" s="67"/>
      <c r="M125" s="67"/>
      <c r="N125" s="68"/>
      <c r="O125" s="69">
        <f t="shared" si="5"/>
        <v>0</v>
      </c>
      <c r="P125" s="70"/>
      <c r="Q125" s="34"/>
    </row>
    <row r="126" spans="1:17" ht="15" customHeight="1" x14ac:dyDescent="0.2">
      <c r="A126" s="76" t="s">
        <v>177</v>
      </c>
      <c r="B126" s="77"/>
      <c r="C126" s="77"/>
      <c r="D126" s="77"/>
      <c r="E126" s="77"/>
      <c r="F126" s="78"/>
      <c r="G126" s="71">
        <v>50</v>
      </c>
      <c r="H126" s="72"/>
      <c r="I126" s="73"/>
      <c r="J126" s="66"/>
      <c r="K126" s="67"/>
      <c r="L126" s="67"/>
      <c r="M126" s="67"/>
      <c r="N126" s="68"/>
      <c r="O126" s="69">
        <f t="shared" si="5"/>
        <v>0</v>
      </c>
      <c r="P126" s="70"/>
      <c r="Q126" s="34"/>
    </row>
    <row r="127" spans="1:17" ht="15" customHeight="1" x14ac:dyDescent="0.2">
      <c r="A127" s="76" t="s">
        <v>178</v>
      </c>
      <c r="B127" s="77"/>
      <c r="C127" s="77"/>
      <c r="D127" s="77"/>
      <c r="E127" s="77"/>
      <c r="F127" s="78"/>
      <c r="G127" s="71">
        <v>50</v>
      </c>
      <c r="H127" s="72"/>
      <c r="I127" s="73"/>
      <c r="J127" s="66"/>
      <c r="K127" s="67"/>
      <c r="L127" s="67"/>
      <c r="M127" s="67"/>
      <c r="N127" s="68"/>
      <c r="O127" s="69">
        <f t="shared" si="5"/>
        <v>0</v>
      </c>
      <c r="P127" s="70"/>
      <c r="Q127" s="34"/>
    </row>
    <row r="128" spans="1:17" ht="15" customHeight="1" x14ac:dyDescent="0.2">
      <c r="A128" s="76" t="s">
        <v>179</v>
      </c>
      <c r="B128" s="77"/>
      <c r="C128" s="77"/>
      <c r="D128" s="77"/>
      <c r="E128" s="77"/>
      <c r="F128" s="78"/>
      <c r="G128" s="71">
        <v>50</v>
      </c>
      <c r="H128" s="72"/>
      <c r="I128" s="73"/>
      <c r="J128" s="66"/>
      <c r="K128" s="67"/>
      <c r="L128" s="67"/>
      <c r="M128" s="67"/>
      <c r="N128" s="68"/>
      <c r="O128" s="69">
        <f t="shared" si="5"/>
        <v>0</v>
      </c>
      <c r="P128" s="70"/>
      <c r="Q128" s="34"/>
    </row>
    <row r="129" spans="1:17" ht="15" customHeight="1" x14ac:dyDescent="0.2">
      <c r="A129" s="76" t="s">
        <v>180</v>
      </c>
      <c r="B129" s="77"/>
      <c r="C129" s="77"/>
      <c r="D129" s="77"/>
      <c r="E129" s="77"/>
      <c r="F129" s="78"/>
      <c r="G129" s="71">
        <v>50</v>
      </c>
      <c r="H129" s="72"/>
      <c r="I129" s="73"/>
      <c r="J129" s="79"/>
      <c r="K129" s="79"/>
      <c r="L129" s="79"/>
      <c r="M129" s="79"/>
      <c r="N129" s="79"/>
      <c r="O129" s="69">
        <f t="shared" si="5"/>
        <v>0</v>
      </c>
      <c r="P129" s="70"/>
      <c r="Q129" s="34"/>
    </row>
    <row r="130" spans="1:17" ht="15" customHeight="1" x14ac:dyDescent="0.2">
      <c r="A130" s="76" t="s">
        <v>181</v>
      </c>
      <c r="B130" s="77"/>
      <c r="C130" s="77"/>
      <c r="D130" s="77"/>
      <c r="E130" s="77"/>
      <c r="F130" s="78"/>
      <c r="G130" s="71">
        <v>50</v>
      </c>
      <c r="H130" s="72"/>
      <c r="I130" s="73"/>
      <c r="J130" s="79"/>
      <c r="K130" s="79"/>
      <c r="L130" s="79"/>
      <c r="M130" s="79"/>
      <c r="N130" s="79"/>
      <c r="O130" s="69">
        <f t="shared" si="5"/>
        <v>0</v>
      </c>
      <c r="P130" s="70"/>
      <c r="Q130" s="34"/>
    </row>
    <row r="131" spans="1:17" ht="15" customHeight="1" x14ac:dyDescent="0.2">
      <c r="A131" s="76" t="s">
        <v>182</v>
      </c>
      <c r="B131" s="77"/>
      <c r="C131" s="77"/>
      <c r="D131" s="77"/>
      <c r="E131" s="77"/>
      <c r="F131" s="78"/>
      <c r="G131" s="71">
        <v>50</v>
      </c>
      <c r="H131" s="72"/>
      <c r="I131" s="73"/>
      <c r="J131" s="79"/>
      <c r="K131" s="79"/>
      <c r="L131" s="79"/>
      <c r="M131" s="79"/>
      <c r="N131" s="79"/>
      <c r="O131" s="69">
        <f t="shared" si="5"/>
        <v>0</v>
      </c>
      <c r="P131" s="70"/>
      <c r="Q131" s="34"/>
    </row>
    <row r="132" spans="1:17" ht="15" customHeight="1" x14ac:dyDescent="0.2">
      <c r="A132" s="76" t="s">
        <v>183</v>
      </c>
      <c r="B132" s="77"/>
      <c r="C132" s="77"/>
      <c r="D132" s="77"/>
      <c r="E132" s="77"/>
      <c r="F132" s="78"/>
      <c r="G132" s="71">
        <v>50</v>
      </c>
      <c r="H132" s="72"/>
      <c r="I132" s="73"/>
      <c r="J132" s="79"/>
      <c r="K132" s="79"/>
      <c r="L132" s="79"/>
      <c r="M132" s="79"/>
      <c r="N132" s="79"/>
      <c r="O132" s="69">
        <f t="shared" si="5"/>
        <v>0</v>
      </c>
      <c r="P132" s="70"/>
      <c r="Q132" s="34"/>
    </row>
    <row r="133" spans="1:17" ht="15" customHeight="1" x14ac:dyDescent="0.2">
      <c r="A133" s="76" t="s">
        <v>184</v>
      </c>
      <c r="B133" s="77"/>
      <c r="C133" s="77"/>
      <c r="D133" s="77"/>
      <c r="E133" s="77"/>
      <c r="F133" s="78"/>
      <c r="G133" s="71">
        <v>50</v>
      </c>
      <c r="H133" s="72"/>
      <c r="I133" s="73"/>
      <c r="J133" s="79"/>
      <c r="K133" s="79"/>
      <c r="L133" s="79"/>
      <c r="M133" s="79"/>
      <c r="N133" s="79"/>
      <c r="O133" s="69">
        <f t="shared" si="5"/>
        <v>0</v>
      </c>
      <c r="P133" s="70"/>
      <c r="Q133" s="34"/>
    </row>
    <row r="134" spans="1:17" ht="15" customHeight="1" x14ac:dyDescent="0.2">
      <c r="A134" s="76" t="s">
        <v>86</v>
      </c>
      <c r="B134" s="77"/>
      <c r="C134" s="77"/>
      <c r="D134" s="77"/>
      <c r="E134" s="77"/>
      <c r="F134" s="78"/>
      <c r="G134" s="71">
        <v>50</v>
      </c>
      <c r="H134" s="72"/>
      <c r="I134" s="73"/>
      <c r="J134" s="79"/>
      <c r="K134" s="79"/>
      <c r="L134" s="79"/>
      <c r="M134" s="79"/>
      <c r="N134" s="79"/>
      <c r="O134" s="69">
        <f t="shared" si="5"/>
        <v>0</v>
      </c>
      <c r="P134" s="70"/>
      <c r="Q134" s="34"/>
    </row>
    <row r="135" spans="1:17" ht="15" customHeight="1" x14ac:dyDescent="0.2">
      <c r="A135" s="76" t="s">
        <v>87</v>
      </c>
      <c r="B135" s="77"/>
      <c r="C135" s="77"/>
      <c r="D135" s="77"/>
      <c r="E135" s="77"/>
      <c r="F135" s="78"/>
      <c r="G135" s="71">
        <v>50</v>
      </c>
      <c r="H135" s="72"/>
      <c r="I135" s="73"/>
      <c r="J135" s="79"/>
      <c r="K135" s="79"/>
      <c r="L135" s="79"/>
      <c r="M135" s="79"/>
      <c r="N135" s="79"/>
      <c r="O135" s="69">
        <f t="shared" si="5"/>
        <v>0</v>
      </c>
      <c r="P135" s="70"/>
      <c r="Q135" s="34"/>
    </row>
    <row r="136" spans="1:17" ht="15" customHeight="1" x14ac:dyDescent="0.2">
      <c r="A136" s="76" t="s">
        <v>84</v>
      </c>
      <c r="B136" s="77"/>
      <c r="C136" s="77"/>
      <c r="D136" s="77"/>
      <c r="E136" s="77"/>
      <c r="F136" s="78"/>
      <c r="G136" s="71">
        <v>50</v>
      </c>
      <c r="H136" s="72"/>
      <c r="I136" s="73"/>
      <c r="J136" s="79"/>
      <c r="K136" s="79"/>
      <c r="L136" s="79"/>
      <c r="M136" s="79"/>
      <c r="N136" s="79"/>
      <c r="O136" s="69">
        <f t="shared" si="5"/>
        <v>0</v>
      </c>
      <c r="P136" s="70"/>
      <c r="Q136" s="34"/>
    </row>
    <row r="137" spans="1:17" ht="15" customHeight="1" x14ac:dyDescent="0.2">
      <c r="A137" s="96" t="s">
        <v>68</v>
      </c>
      <c r="B137" s="97"/>
      <c r="C137" s="97"/>
      <c r="D137" s="97"/>
      <c r="E137" s="97"/>
      <c r="F137" s="97"/>
      <c r="G137" s="97"/>
      <c r="H137" s="97"/>
      <c r="I137" s="97"/>
      <c r="J137" s="97"/>
      <c r="K137" s="97"/>
      <c r="L137" s="97"/>
      <c r="M137" s="97"/>
      <c r="N137" s="97"/>
      <c r="O137" s="97"/>
      <c r="P137" s="98"/>
      <c r="Q137" s="34"/>
    </row>
    <row r="138" spans="1:17" ht="15" customHeight="1" x14ac:dyDescent="0.2">
      <c r="A138" s="76" t="s">
        <v>82</v>
      </c>
      <c r="B138" s="77"/>
      <c r="C138" s="77"/>
      <c r="D138" s="77"/>
      <c r="E138" s="77"/>
      <c r="F138" s="77"/>
      <c r="G138" s="71">
        <v>50</v>
      </c>
      <c r="H138" s="72"/>
      <c r="I138" s="73"/>
      <c r="J138" s="79"/>
      <c r="K138" s="79"/>
      <c r="L138" s="79"/>
      <c r="M138" s="79"/>
      <c r="N138" s="79"/>
      <c r="O138" s="69">
        <f>J138*G138</f>
        <v>0</v>
      </c>
      <c r="P138" s="70"/>
      <c r="Q138" s="34"/>
    </row>
    <row r="139" spans="1:17" ht="15" customHeight="1" x14ac:dyDescent="0.2">
      <c r="A139" s="76" t="s">
        <v>83</v>
      </c>
      <c r="B139" s="77"/>
      <c r="C139" s="77"/>
      <c r="D139" s="77"/>
      <c r="E139" s="77"/>
      <c r="F139" s="77"/>
      <c r="G139" s="71">
        <v>50</v>
      </c>
      <c r="H139" s="72"/>
      <c r="I139" s="73"/>
      <c r="J139" s="79"/>
      <c r="K139" s="79"/>
      <c r="L139" s="79"/>
      <c r="M139" s="79"/>
      <c r="N139" s="79"/>
      <c r="O139" s="69">
        <f t="shared" ref="O139:O141" si="6">J139*G139</f>
        <v>0</v>
      </c>
      <c r="P139" s="70"/>
      <c r="Q139" s="34"/>
    </row>
    <row r="140" spans="1:17" ht="15" customHeight="1" x14ac:dyDescent="0.2">
      <c r="A140" s="76" t="s">
        <v>88</v>
      </c>
      <c r="B140" s="77"/>
      <c r="C140" s="77"/>
      <c r="D140" s="77"/>
      <c r="E140" s="77"/>
      <c r="F140" s="77"/>
      <c r="G140" s="71">
        <v>50</v>
      </c>
      <c r="H140" s="72"/>
      <c r="I140" s="73"/>
      <c r="J140" s="79"/>
      <c r="K140" s="79"/>
      <c r="L140" s="79"/>
      <c r="M140" s="79"/>
      <c r="N140" s="79"/>
      <c r="O140" s="69">
        <f t="shared" si="6"/>
        <v>0</v>
      </c>
      <c r="P140" s="70"/>
      <c r="Q140" s="34"/>
    </row>
    <row r="141" spans="1:17" ht="15" customHeight="1" x14ac:dyDescent="0.2">
      <c r="A141" s="76" t="s">
        <v>89</v>
      </c>
      <c r="B141" s="77"/>
      <c r="C141" s="77"/>
      <c r="D141" s="77"/>
      <c r="E141" s="77"/>
      <c r="F141" s="77"/>
      <c r="G141" s="71">
        <v>50</v>
      </c>
      <c r="H141" s="72"/>
      <c r="I141" s="73"/>
      <c r="J141" s="79"/>
      <c r="K141" s="79"/>
      <c r="L141" s="79"/>
      <c r="M141" s="79"/>
      <c r="N141" s="79"/>
      <c r="O141" s="69">
        <f t="shared" si="6"/>
        <v>0</v>
      </c>
      <c r="P141" s="70"/>
      <c r="Q141" s="34"/>
    </row>
    <row r="142" spans="1:17" ht="13.5" customHeight="1" x14ac:dyDescent="0.2">
      <c r="A142" s="40" t="s">
        <v>124</v>
      </c>
      <c r="B142" s="41"/>
      <c r="C142" s="41"/>
      <c r="D142" s="41"/>
      <c r="E142" s="40"/>
      <c r="F142" s="42"/>
      <c r="G142" s="42"/>
      <c r="H142" s="40"/>
      <c r="I142" s="43"/>
      <c r="J142" s="58"/>
      <c r="K142" s="58"/>
      <c r="L142" s="58"/>
      <c r="M142" s="58"/>
      <c r="N142" s="58"/>
      <c r="O142" s="90">
        <f>SUM(O81:P141)</f>
        <v>0</v>
      </c>
      <c r="P142" s="91"/>
      <c r="Q142" s="36"/>
    </row>
    <row r="143" spans="1:17" ht="9.75" customHeight="1" x14ac:dyDescent="0.2">
      <c r="A143" s="44" t="s">
        <v>132</v>
      </c>
      <c r="B143" s="45"/>
      <c r="C143" s="45"/>
      <c r="D143" s="45"/>
      <c r="E143" s="44"/>
      <c r="F143" s="46"/>
      <c r="G143" s="46"/>
      <c r="H143" s="44"/>
      <c r="I143" s="47"/>
      <c r="L143" s="63"/>
      <c r="O143" s="92"/>
      <c r="P143" s="93"/>
      <c r="Q143" s="36"/>
    </row>
    <row r="144" spans="1:17" ht="10.5" customHeight="1" x14ac:dyDescent="0.2">
      <c r="A144" s="37" t="s">
        <v>126</v>
      </c>
      <c r="B144" s="37"/>
      <c r="C144" s="37"/>
      <c r="D144" s="37"/>
      <c r="E144" s="27"/>
      <c r="F144" s="38"/>
      <c r="G144" s="38"/>
      <c r="H144" s="27"/>
      <c r="P144" s="39"/>
    </row>
    <row r="145" spans="1:17" ht="18" customHeight="1" x14ac:dyDescent="0.2">
      <c r="A145" s="95" t="s">
        <v>131</v>
      </c>
      <c r="B145" s="95"/>
      <c r="C145" s="95"/>
      <c r="D145" s="95"/>
      <c r="E145" s="95"/>
      <c r="F145" s="95"/>
      <c r="G145" s="95"/>
      <c r="H145" s="95"/>
      <c r="I145" s="95"/>
      <c r="J145" s="95"/>
      <c r="K145" s="95"/>
      <c r="L145" s="95"/>
      <c r="M145" s="95"/>
      <c r="N145" s="95"/>
      <c r="O145" s="95"/>
      <c r="P145" s="95"/>
      <c r="Q145" s="33"/>
    </row>
    <row r="146" spans="1:17" ht="11.25" customHeight="1" x14ac:dyDescent="0.2">
      <c r="A146" s="27" t="s">
        <v>121</v>
      </c>
      <c r="B146" s="27"/>
      <c r="C146" s="27"/>
      <c r="D146" s="27"/>
      <c r="E146" s="27"/>
      <c r="F146" s="30"/>
      <c r="G146" s="30"/>
      <c r="H146" s="27"/>
    </row>
    <row r="147" spans="1:17" ht="11.25" customHeight="1" x14ac:dyDescent="0.2">
      <c r="A147" s="27"/>
      <c r="B147" s="27"/>
      <c r="C147" s="27"/>
      <c r="D147" s="27"/>
      <c r="E147" s="27"/>
      <c r="F147" s="30"/>
      <c r="G147" s="30"/>
      <c r="H147" s="27"/>
    </row>
    <row r="148" spans="1:17" ht="11.25" customHeight="1" x14ac:dyDescent="0.2">
      <c r="A148" s="27"/>
      <c r="B148" s="27"/>
      <c r="C148" s="27"/>
      <c r="D148" s="27"/>
      <c r="E148" s="27"/>
      <c r="F148" s="30"/>
      <c r="G148" s="30"/>
      <c r="H148" s="27"/>
    </row>
    <row r="149" spans="1:17" ht="11.25" customHeight="1" x14ac:dyDescent="0.2">
      <c r="A149" s="27"/>
      <c r="B149" s="27"/>
      <c r="C149" s="27"/>
      <c r="D149" s="27"/>
      <c r="E149" s="27"/>
      <c r="F149" s="30"/>
      <c r="G149" s="30"/>
      <c r="H149" s="27"/>
    </row>
    <row r="150" spans="1:17" ht="11.25" customHeight="1" x14ac:dyDescent="0.2">
      <c r="A150" s="27"/>
      <c r="B150" s="27"/>
      <c r="C150" s="27"/>
      <c r="D150" s="27"/>
      <c r="E150" s="27"/>
      <c r="F150" s="30"/>
      <c r="G150" s="30"/>
      <c r="H150" s="27"/>
    </row>
    <row r="151" spans="1:17" ht="11.25" customHeight="1" x14ac:dyDescent="0.2">
      <c r="A151" s="27"/>
      <c r="B151" s="27"/>
      <c r="C151" s="27"/>
      <c r="D151" s="27"/>
      <c r="E151" s="27"/>
      <c r="F151" s="30"/>
      <c r="G151" s="30"/>
      <c r="H151" s="27"/>
    </row>
    <row r="152" spans="1:17" ht="11.25" customHeight="1" x14ac:dyDescent="0.2">
      <c r="A152" s="27"/>
      <c r="B152" s="27"/>
      <c r="C152" s="27"/>
      <c r="D152" s="27"/>
      <c r="E152" s="27"/>
      <c r="F152" s="30"/>
      <c r="G152" s="30"/>
      <c r="H152" s="27"/>
    </row>
    <row r="153" spans="1:17" ht="11.25" customHeight="1" x14ac:dyDescent="0.2">
      <c r="A153" s="27"/>
      <c r="B153" s="27"/>
      <c r="C153" s="27"/>
      <c r="D153" s="27"/>
      <c r="E153" s="27"/>
      <c r="F153" s="30"/>
      <c r="G153" s="30"/>
      <c r="H153" s="27"/>
    </row>
    <row r="154" spans="1:17" ht="11.25" customHeight="1" x14ac:dyDescent="0.2">
      <c r="A154" s="27"/>
      <c r="B154" s="27"/>
      <c r="C154" s="27"/>
      <c r="D154" s="27"/>
      <c r="E154" s="27"/>
      <c r="F154" s="30"/>
      <c r="G154" s="30"/>
      <c r="H154" s="27"/>
    </row>
    <row r="155" spans="1:17" ht="11.25" customHeight="1" x14ac:dyDescent="0.2">
      <c r="A155" s="27"/>
      <c r="B155" s="27"/>
      <c r="C155" s="27"/>
      <c r="D155" s="27"/>
      <c r="E155" s="27"/>
      <c r="F155" s="30"/>
      <c r="G155" s="30"/>
      <c r="H155" s="27"/>
    </row>
    <row r="156" spans="1:17" ht="12.75" customHeight="1" x14ac:dyDescent="0.2">
      <c r="A156" s="3"/>
      <c r="B156" s="3"/>
      <c r="C156" s="3"/>
      <c r="D156" s="3"/>
      <c r="E156" s="3"/>
      <c r="F156" s="3"/>
      <c r="G156" s="13"/>
    </row>
    <row r="157" spans="1:17" ht="21.75" customHeight="1" x14ac:dyDescent="0.2">
      <c r="A157" s="94" t="s">
        <v>95</v>
      </c>
      <c r="B157" s="94"/>
      <c r="C157" s="94"/>
      <c r="D157" s="94"/>
      <c r="E157" s="94"/>
      <c r="F157" s="94"/>
      <c r="G157" s="94"/>
      <c r="H157" s="94"/>
      <c r="I157" s="94"/>
      <c r="J157" s="94"/>
      <c r="K157" s="94"/>
      <c r="L157" s="94"/>
      <c r="M157" s="94"/>
      <c r="N157" s="94"/>
      <c r="O157" s="94"/>
      <c r="P157" s="94"/>
    </row>
    <row r="158" spans="1:17" x14ac:dyDescent="0.2">
      <c r="A158" s="12" t="s">
        <v>133</v>
      </c>
      <c r="B158" s="3"/>
      <c r="C158" s="3"/>
      <c r="D158" s="3"/>
      <c r="F158" s="13"/>
      <c r="G158" s="13"/>
    </row>
    <row r="159" spans="1:17" x14ac:dyDescent="0.2">
      <c r="A159" s="12"/>
      <c r="B159" s="3"/>
      <c r="C159" s="3"/>
      <c r="D159" s="3"/>
      <c r="F159" s="13"/>
      <c r="G159" s="13"/>
    </row>
    <row r="160" spans="1:17" x14ac:dyDescent="0.2">
      <c r="A160" s="12" t="s">
        <v>134</v>
      </c>
      <c r="B160" s="3"/>
      <c r="C160" s="3"/>
      <c r="D160" s="3"/>
      <c r="F160" s="13"/>
      <c r="G160" s="13"/>
      <c r="L160" s="99">
        <f>M24</f>
        <v>0</v>
      </c>
      <c r="M160" s="99"/>
      <c r="N160" s="99"/>
    </row>
    <row r="161" spans="1:14" x14ac:dyDescent="0.2">
      <c r="A161" s="12" t="s">
        <v>109</v>
      </c>
      <c r="B161" s="3"/>
      <c r="C161" s="3"/>
      <c r="D161" s="3"/>
      <c r="F161" s="13"/>
      <c r="G161" s="13"/>
      <c r="L161" s="99">
        <f>O29</f>
        <v>0</v>
      </c>
      <c r="M161" s="99"/>
      <c r="N161" s="99"/>
    </row>
    <row r="162" spans="1:14" x14ac:dyDescent="0.2">
      <c r="A162" s="12" t="s">
        <v>110</v>
      </c>
      <c r="B162" s="3"/>
      <c r="C162" s="3"/>
      <c r="D162" s="3"/>
      <c r="F162" s="13"/>
      <c r="G162" s="13"/>
      <c r="L162" s="100">
        <f>O142</f>
        <v>0</v>
      </c>
      <c r="M162" s="100"/>
      <c r="N162" s="100"/>
    </row>
    <row r="163" spans="1:14" ht="13.5" customHeight="1" x14ac:dyDescent="0.2">
      <c r="A163" s="110" t="s">
        <v>107</v>
      </c>
      <c r="B163" s="110"/>
      <c r="C163" s="110"/>
      <c r="D163" s="110"/>
      <c r="E163" s="110"/>
      <c r="F163" s="110"/>
      <c r="G163" s="110"/>
      <c r="H163" s="110"/>
      <c r="I163" s="110"/>
      <c r="J163" s="110"/>
      <c r="K163" s="110"/>
      <c r="L163" s="108">
        <f>SUM(M24,O29,O142)</f>
        <v>0</v>
      </c>
      <c r="M163" s="108"/>
      <c r="N163" s="108"/>
    </row>
    <row r="164" spans="1:14" ht="12" customHeight="1" thickBot="1" x14ac:dyDescent="0.25">
      <c r="A164" s="110" t="s">
        <v>106</v>
      </c>
      <c r="B164" s="110"/>
      <c r="C164" s="110"/>
      <c r="D164" s="110"/>
      <c r="E164" s="110"/>
      <c r="F164" s="110"/>
      <c r="G164" s="110"/>
      <c r="H164" s="110"/>
      <c r="I164" s="110"/>
      <c r="J164" s="110"/>
      <c r="K164" s="48" t="s">
        <v>64</v>
      </c>
      <c r="L164" s="109"/>
      <c r="M164" s="109"/>
      <c r="N164" s="109"/>
    </row>
    <row r="165" spans="1:14" ht="12" customHeight="1" thickTop="1" x14ac:dyDescent="0.2">
      <c r="A165" s="8"/>
      <c r="B165" s="8"/>
      <c r="C165" s="8"/>
      <c r="D165" s="8"/>
      <c r="E165" s="8"/>
      <c r="F165" s="8"/>
      <c r="G165" s="8"/>
      <c r="H165" s="8"/>
      <c r="I165" s="8"/>
      <c r="J165" s="59"/>
      <c r="L165" s="64"/>
      <c r="M165" s="64"/>
      <c r="N165" s="64"/>
    </row>
    <row r="166" spans="1:14" x14ac:dyDescent="0.2">
      <c r="A166" s="3" t="s">
        <v>36</v>
      </c>
    </row>
    <row r="167" spans="1:14" x14ac:dyDescent="0.2">
      <c r="A167" s="3" t="s">
        <v>37</v>
      </c>
    </row>
    <row r="168" spans="1:14" x14ac:dyDescent="0.2">
      <c r="A168" s="3"/>
    </row>
    <row r="169" spans="1:14" x14ac:dyDescent="0.2">
      <c r="A169" s="3"/>
    </row>
    <row r="170" spans="1:14" x14ac:dyDescent="0.2">
      <c r="A170" s="104" t="s">
        <v>38</v>
      </c>
      <c r="B170" s="104"/>
      <c r="J170" s="104" t="s">
        <v>38</v>
      </c>
      <c r="K170" s="104"/>
    </row>
    <row r="171" spans="1:14" x14ac:dyDescent="0.2">
      <c r="A171" s="3"/>
      <c r="B171" s="3"/>
      <c r="J171" s="56"/>
      <c r="K171" s="56"/>
    </row>
    <row r="172" spans="1:14" x14ac:dyDescent="0.2">
      <c r="A172" s="3"/>
      <c r="B172" s="3"/>
      <c r="J172" s="56"/>
      <c r="K172" s="56"/>
    </row>
    <row r="173" spans="1:14" x14ac:dyDescent="0.2">
      <c r="A173" s="3"/>
      <c r="B173" s="3"/>
      <c r="J173" s="56"/>
      <c r="K173" s="56"/>
    </row>
    <row r="174" spans="1:14" x14ac:dyDescent="0.2">
      <c r="A174" s="3"/>
      <c r="B174" s="3"/>
      <c r="J174" s="56"/>
      <c r="K174" s="56"/>
    </row>
    <row r="175" spans="1:14" x14ac:dyDescent="0.2">
      <c r="A175" s="3"/>
      <c r="B175" s="3"/>
      <c r="J175" s="56"/>
      <c r="K175" s="56"/>
    </row>
    <row r="176" spans="1:14" x14ac:dyDescent="0.2">
      <c r="A176" s="3"/>
    </row>
    <row r="177" spans="1:16" x14ac:dyDescent="0.2">
      <c r="A177" s="3"/>
    </row>
    <row r="178" spans="1:16" x14ac:dyDescent="0.2">
      <c r="A178" s="105" t="s">
        <v>39</v>
      </c>
      <c r="B178" s="105"/>
      <c r="C178" s="105"/>
      <c r="D178" s="105"/>
      <c r="E178" s="105"/>
      <c r="F178" s="105"/>
      <c r="G178" s="105"/>
      <c r="J178" s="106" t="s">
        <v>40</v>
      </c>
      <c r="K178" s="106"/>
      <c r="L178" s="106"/>
      <c r="M178" s="106"/>
      <c r="N178" s="106"/>
      <c r="O178" s="106"/>
      <c r="P178" s="106"/>
    </row>
    <row r="179" spans="1:16" x14ac:dyDescent="0.2">
      <c r="A179" s="107" t="s">
        <v>65</v>
      </c>
      <c r="B179" s="107"/>
      <c r="C179" s="107"/>
      <c r="D179" s="107"/>
      <c r="E179" s="107"/>
      <c r="F179" s="107"/>
      <c r="G179" s="107"/>
      <c r="J179" s="103"/>
      <c r="K179" s="103"/>
      <c r="L179" s="103"/>
      <c r="M179" s="103"/>
      <c r="N179" s="103"/>
      <c r="O179" s="103"/>
      <c r="P179" s="103"/>
    </row>
    <row r="180" spans="1:16" x14ac:dyDescent="0.2">
      <c r="A180" s="3"/>
      <c r="J180" s="103" t="s">
        <v>66</v>
      </c>
      <c r="K180" s="103"/>
      <c r="L180" s="103"/>
      <c r="M180" s="103"/>
      <c r="N180" s="103"/>
      <c r="O180" s="103"/>
      <c r="P180" s="103"/>
    </row>
    <row r="181" spans="1:16" x14ac:dyDescent="0.2">
      <c r="A181" s="3"/>
      <c r="J181" s="60"/>
      <c r="K181" s="60"/>
      <c r="L181" s="60"/>
      <c r="M181" s="60"/>
      <c r="N181" s="60"/>
      <c r="O181" s="18"/>
      <c r="P181" s="18"/>
    </row>
    <row r="182" spans="1:16" x14ac:dyDescent="0.2">
      <c r="A182" s="3"/>
      <c r="J182" s="60"/>
      <c r="K182" s="60"/>
      <c r="L182" s="60"/>
      <c r="M182" s="60"/>
      <c r="N182" s="60"/>
      <c r="O182" s="18"/>
      <c r="P182" s="18"/>
    </row>
    <row r="183" spans="1:16" x14ac:dyDescent="0.2">
      <c r="A183" s="3"/>
      <c r="J183" s="60"/>
      <c r="K183" s="60"/>
      <c r="L183" s="60"/>
      <c r="M183" s="60"/>
      <c r="N183" s="60"/>
      <c r="O183" s="18"/>
      <c r="P183" s="18"/>
    </row>
    <row r="184" spans="1:16" x14ac:dyDescent="0.2">
      <c r="A184" s="3"/>
      <c r="J184" s="60"/>
      <c r="K184" s="60"/>
      <c r="L184" s="60"/>
      <c r="M184" s="60"/>
      <c r="N184" s="60"/>
      <c r="O184" s="18"/>
      <c r="P184" s="18"/>
    </row>
    <row r="185" spans="1:16" x14ac:dyDescent="0.2">
      <c r="A185" s="3"/>
      <c r="J185" s="60"/>
      <c r="K185" s="60"/>
      <c r="L185" s="60"/>
      <c r="M185" s="60"/>
      <c r="N185" s="60"/>
      <c r="O185" s="18"/>
      <c r="P185" s="18"/>
    </row>
    <row r="186" spans="1:16" x14ac:dyDescent="0.2">
      <c r="A186" s="3"/>
      <c r="J186" s="60"/>
      <c r="K186" s="60"/>
      <c r="L186" s="60"/>
      <c r="M186" s="60"/>
      <c r="N186" s="60"/>
      <c r="O186" s="18"/>
      <c r="P186" s="18"/>
    </row>
    <row r="187" spans="1:16" x14ac:dyDescent="0.2">
      <c r="A187" s="3"/>
      <c r="J187" s="60"/>
      <c r="K187" s="60"/>
      <c r="L187" s="60"/>
      <c r="M187" s="60"/>
      <c r="N187" s="60"/>
      <c r="O187" s="18"/>
      <c r="P187" s="18"/>
    </row>
    <row r="188" spans="1:16" x14ac:dyDescent="0.2">
      <c r="A188" s="3"/>
      <c r="J188" s="60"/>
      <c r="K188" s="60"/>
      <c r="L188" s="60"/>
      <c r="M188" s="60"/>
      <c r="N188" s="60"/>
      <c r="O188" s="18"/>
      <c r="P188" s="18"/>
    </row>
    <row r="189" spans="1:16" x14ac:dyDescent="0.2">
      <c r="A189" s="3"/>
      <c r="J189" s="60"/>
      <c r="K189" s="60"/>
      <c r="L189" s="60"/>
      <c r="M189" s="60"/>
      <c r="N189" s="60"/>
      <c r="O189" s="18"/>
      <c r="P189" s="18"/>
    </row>
    <row r="190" spans="1:16" x14ac:dyDescent="0.2">
      <c r="A190" s="3"/>
      <c r="J190" s="60"/>
      <c r="K190" s="60"/>
      <c r="L190" s="60"/>
      <c r="M190" s="60"/>
      <c r="N190" s="60"/>
      <c r="O190" s="18"/>
      <c r="P190" s="18"/>
    </row>
    <row r="191" spans="1:16" x14ac:dyDescent="0.2">
      <c r="A191" s="3"/>
      <c r="J191" s="60"/>
      <c r="K191" s="60"/>
      <c r="L191" s="60"/>
      <c r="M191" s="60"/>
      <c r="N191" s="60"/>
      <c r="O191" s="18"/>
      <c r="P191" s="18"/>
    </row>
    <row r="192" spans="1:16" x14ac:dyDescent="0.2">
      <c r="A192" s="3"/>
      <c r="J192" s="60"/>
      <c r="K192" s="60"/>
      <c r="L192" s="60"/>
      <c r="M192" s="60"/>
      <c r="N192" s="60"/>
      <c r="O192" s="18"/>
      <c r="P192" s="18"/>
    </row>
    <row r="193" spans="1:16" x14ac:dyDescent="0.2">
      <c r="A193" s="3"/>
      <c r="J193" s="60"/>
      <c r="K193" s="60"/>
      <c r="L193" s="60"/>
      <c r="M193" s="60"/>
      <c r="N193" s="60"/>
      <c r="O193" s="18"/>
      <c r="P193" s="18"/>
    </row>
    <row r="194" spans="1:16" x14ac:dyDescent="0.2">
      <c r="A194" s="3"/>
      <c r="J194" s="60"/>
      <c r="K194" s="60"/>
      <c r="L194" s="60"/>
      <c r="M194" s="60"/>
      <c r="N194" s="60"/>
      <c r="O194" s="18"/>
      <c r="P194" s="18"/>
    </row>
    <row r="195" spans="1:16" x14ac:dyDescent="0.2">
      <c r="A195" s="3"/>
      <c r="J195" s="60"/>
      <c r="K195" s="60"/>
      <c r="L195" s="60"/>
      <c r="M195" s="60"/>
      <c r="N195" s="60"/>
      <c r="O195" s="18"/>
      <c r="P195" s="18"/>
    </row>
    <row r="196" spans="1:16" x14ac:dyDescent="0.2">
      <c r="A196" s="3"/>
      <c r="J196" s="60"/>
      <c r="K196" s="60"/>
      <c r="L196" s="60"/>
      <c r="M196" s="60"/>
      <c r="N196" s="60"/>
      <c r="O196" s="18"/>
      <c r="P196" s="18"/>
    </row>
    <row r="197" spans="1:16" x14ac:dyDescent="0.2">
      <c r="A197" s="3"/>
      <c r="J197" s="60"/>
      <c r="K197" s="60"/>
      <c r="L197" s="60"/>
      <c r="M197" s="60"/>
      <c r="N197" s="60"/>
      <c r="O197" s="18"/>
      <c r="P197" s="18"/>
    </row>
    <row r="198" spans="1:16" x14ac:dyDescent="0.2">
      <c r="A198" s="3"/>
      <c r="J198" s="60"/>
      <c r="K198" s="60"/>
      <c r="L198" s="60"/>
      <c r="M198" s="60"/>
      <c r="N198" s="60"/>
      <c r="O198" s="18"/>
      <c r="P198" s="18"/>
    </row>
    <row r="199" spans="1:16" x14ac:dyDescent="0.2">
      <c r="A199" s="3"/>
      <c r="J199" s="60"/>
      <c r="K199" s="60"/>
      <c r="L199" s="60"/>
      <c r="M199" s="60"/>
      <c r="N199" s="60"/>
      <c r="O199" s="18"/>
      <c r="P199" s="18"/>
    </row>
    <row r="200" spans="1:16" x14ac:dyDescent="0.2">
      <c r="A200" s="3"/>
      <c r="J200" s="60"/>
      <c r="K200" s="60"/>
      <c r="L200" s="60"/>
      <c r="M200" s="60"/>
      <c r="N200" s="60"/>
      <c r="O200" s="18"/>
      <c r="P200" s="18"/>
    </row>
    <row r="201" spans="1:16" x14ac:dyDescent="0.2">
      <c r="A201" s="3"/>
      <c r="J201" s="60"/>
      <c r="K201" s="60"/>
      <c r="L201" s="60"/>
      <c r="M201" s="60"/>
      <c r="N201" s="60"/>
      <c r="O201" s="18"/>
      <c r="P201" s="18"/>
    </row>
    <row r="202" spans="1:16" x14ac:dyDescent="0.2">
      <c r="A202" s="3"/>
      <c r="J202" s="60"/>
      <c r="K202" s="60"/>
      <c r="L202" s="60"/>
      <c r="M202" s="60"/>
      <c r="N202" s="60"/>
      <c r="O202" s="18"/>
      <c r="P202" s="18"/>
    </row>
    <row r="203" spans="1:16" x14ac:dyDescent="0.2">
      <c r="A203" s="3"/>
      <c r="J203" s="60"/>
      <c r="K203" s="60"/>
      <c r="L203" s="60"/>
      <c r="M203" s="60"/>
      <c r="N203" s="60"/>
      <c r="O203" s="18"/>
      <c r="P203" s="18"/>
    </row>
    <row r="204" spans="1:16" x14ac:dyDescent="0.2">
      <c r="A204" s="3"/>
      <c r="J204" s="60"/>
      <c r="K204" s="60"/>
      <c r="L204" s="60"/>
      <c r="M204" s="60"/>
      <c r="N204" s="60"/>
      <c r="O204" s="18"/>
      <c r="P204" s="18"/>
    </row>
    <row r="205" spans="1:16" x14ac:dyDescent="0.2">
      <c r="A205" s="3"/>
      <c r="J205" s="60"/>
      <c r="K205" s="60"/>
      <c r="L205" s="60"/>
      <c r="M205" s="60"/>
      <c r="N205" s="60"/>
      <c r="O205" s="18"/>
      <c r="P205" s="18"/>
    </row>
    <row r="206" spans="1:16" x14ac:dyDescent="0.2">
      <c r="A206" s="3"/>
      <c r="J206" s="60"/>
      <c r="K206" s="60"/>
      <c r="L206" s="60"/>
      <c r="M206" s="60"/>
      <c r="N206" s="60"/>
      <c r="O206" s="18"/>
      <c r="P206" s="18"/>
    </row>
    <row r="207" spans="1:16" x14ac:dyDescent="0.2">
      <c r="A207" s="3"/>
      <c r="J207" s="60"/>
      <c r="K207" s="60"/>
      <c r="L207" s="60"/>
      <c r="M207" s="60"/>
      <c r="N207" s="60"/>
      <c r="O207" s="18"/>
      <c r="P207" s="18"/>
    </row>
    <row r="208" spans="1:16" x14ac:dyDescent="0.2">
      <c r="A208" s="3"/>
      <c r="J208" s="60"/>
      <c r="K208" s="60"/>
      <c r="L208" s="60"/>
      <c r="M208" s="60"/>
      <c r="N208" s="60"/>
      <c r="O208" s="18"/>
      <c r="P208" s="18"/>
    </row>
    <row r="209" spans="1:16" x14ac:dyDescent="0.2">
      <c r="A209" s="3"/>
      <c r="J209" s="60"/>
      <c r="K209" s="60"/>
      <c r="L209" s="60"/>
      <c r="M209" s="60"/>
      <c r="N209" s="60"/>
      <c r="O209" s="18"/>
      <c r="P209" s="18"/>
    </row>
    <row r="210" spans="1:16" x14ac:dyDescent="0.2">
      <c r="A210" s="3"/>
      <c r="J210" s="60"/>
      <c r="K210" s="60"/>
      <c r="L210" s="60"/>
      <c r="M210" s="60"/>
      <c r="N210" s="60"/>
      <c r="O210" s="18"/>
      <c r="P210" s="18"/>
    </row>
    <row r="211" spans="1:16" x14ac:dyDescent="0.2">
      <c r="A211" s="3"/>
      <c r="J211" s="60"/>
      <c r="K211" s="60"/>
      <c r="L211" s="60"/>
      <c r="M211" s="60"/>
      <c r="N211" s="60"/>
      <c r="O211" s="18"/>
      <c r="P211" s="18"/>
    </row>
    <row r="212" spans="1:16" x14ac:dyDescent="0.2">
      <c r="A212" s="3"/>
      <c r="J212" s="60"/>
      <c r="K212" s="60"/>
      <c r="L212" s="60"/>
      <c r="M212" s="60"/>
      <c r="N212" s="60"/>
      <c r="O212" s="18"/>
      <c r="P212" s="18"/>
    </row>
    <row r="213" spans="1:16" x14ac:dyDescent="0.2">
      <c r="A213" s="3"/>
      <c r="J213" s="60"/>
      <c r="K213" s="60"/>
      <c r="L213" s="60"/>
      <c r="M213" s="60"/>
      <c r="N213" s="60"/>
      <c r="O213" s="18"/>
      <c r="P213" s="18"/>
    </row>
    <row r="214" spans="1:16" x14ac:dyDescent="0.2">
      <c r="A214" s="3"/>
      <c r="J214" s="60"/>
      <c r="K214" s="60"/>
      <c r="L214" s="60"/>
      <c r="M214" s="60"/>
      <c r="N214" s="60"/>
      <c r="O214" s="18"/>
      <c r="P214" s="18"/>
    </row>
    <row r="215" spans="1:16" x14ac:dyDescent="0.2">
      <c r="A215" s="3"/>
      <c r="J215" s="60"/>
      <c r="K215" s="60"/>
      <c r="L215" s="60"/>
      <c r="M215" s="60"/>
      <c r="N215" s="60"/>
      <c r="O215" s="18"/>
      <c r="P215" s="18"/>
    </row>
    <row r="216" spans="1:16" x14ac:dyDescent="0.2">
      <c r="A216" s="3"/>
      <c r="J216" s="60"/>
      <c r="K216" s="60"/>
      <c r="L216" s="60"/>
      <c r="M216" s="60"/>
      <c r="N216" s="60"/>
      <c r="O216" s="18"/>
      <c r="P216" s="18"/>
    </row>
    <row r="217" spans="1:16" x14ac:dyDescent="0.2">
      <c r="A217" s="3"/>
      <c r="J217" s="60"/>
      <c r="K217" s="60"/>
      <c r="L217" s="60"/>
      <c r="M217" s="60"/>
      <c r="N217" s="60"/>
      <c r="O217" s="18"/>
      <c r="P217" s="18"/>
    </row>
    <row r="218" spans="1:16" x14ac:dyDescent="0.2">
      <c r="A218" s="3"/>
      <c r="J218" s="60"/>
      <c r="K218" s="60"/>
      <c r="L218" s="60"/>
      <c r="M218" s="60"/>
      <c r="N218" s="60"/>
      <c r="O218" s="18"/>
      <c r="P218" s="18"/>
    </row>
    <row r="219" spans="1:16" x14ac:dyDescent="0.2">
      <c r="A219" s="3"/>
      <c r="J219" s="60"/>
      <c r="K219" s="60"/>
      <c r="L219" s="60"/>
      <c r="M219" s="60"/>
      <c r="N219" s="60"/>
      <c r="O219" s="18"/>
      <c r="P219" s="18"/>
    </row>
    <row r="220" spans="1:16" x14ac:dyDescent="0.2">
      <c r="A220" s="3"/>
      <c r="J220" s="60"/>
      <c r="K220" s="60"/>
      <c r="L220" s="60"/>
      <c r="M220" s="60"/>
      <c r="N220" s="60"/>
      <c r="O220" s="18"/>
      <c r="P220" s="18"/>
    </row>
    <row r="221" spans="1:16" x14ac:dyDescent="0.2">
      <c r="A221" s="3"/>
      <c r="J221" s="60"/>
      <c r="K221" s="60"/>
      <c r="L221" s="60"/>
      <c r="M221" s="60"/>
      <c r="N221" s="60"/>
      <c r="O221" s="18"/>
      <c r="P221" s="18"/>
    </row>
  </sheetData>
  <mergeCells count="426">
    <mergeCell ref="J62:N63"/>
    <mergeCell ref="O130:P130"/>
    <mergeCell ref="O129:P129"/>
    <mergeCell ref="O113:P113"/>
    <mergeCell ref="O111:P111"/>
    <mergeCell ref="O62:P63"/>
    <mergeCell ref="O81:P81"/>
    <mergeCell ref="A64:P64"/>
    <mergeCell ref="A81:F81"/>
    <mergeCell ref="A82:F82"/>
    <mergeCell ref="A83:F83"/>
    <mergeCell ref="A122:F122"/>
    <mergeCell ref="A123:F123"/>
    <mergeCell ref="A124:F124"/>
    <mergeCell ref="A103:P103"/>
    <mergeCell ref="A112:P112"/>
    <mergeCell ref="O92:P92"/>
    <mergeCell ref="O93:P93"/>
    <mergeCell ref="O94:P94"/>
    <mergeCell ref="O95:P95"/>
    <mergeCell ref="A19:D19"/>
    <mergeCell ref="A46:C46"/>
    <mergeCell ref="E46:G46"/>
    <mergeCell ref="E24:H25"/>
    <mergeCell ref="A20:D20"/>
    <mergeCell ref="I24:L24"/>
    <mergeCell ref="A42:C42"/>
    <mergeCell ref="E42:G42"/>
    <mergeCell ref="E40:G40"/>
    <mergeCell ref="A40:C40"/>
    <mergeCell ref="E36:G36"/>
    <mergeCell ref="A38:C38"/>
    <mergeCell ref="E38:G38"/>
    <mergeCell ref="I23:L23"/>
    <mergeCell ref="J34:K34"/>
    <mergeCell ref="J36:K36"/>
    <mergeCell ref="J38:K38"/>
    <mergeCell ref="L46:M46"/>
    <mergeCell ref="H34:I34"/>
    <mergeCell ref="A22:D22"/>
    <mergeCell ref="A23:D23"/>
    <mergeCell ref="M22:M23"/>
    <mergeCell ref="L51:O51"/>
    <mergeCell ref="M53:O53"/>
    <mergeCell ref="A18:D18"/>
    <mergeCell ref="E22:H23"/>
    <mergeCell ref="I22:L22"/>
    <mergeCell ref="M24:P25"/>
    <mergeCell ref="I25:L25"/>
    <mergeCell ref="N34:O34"/>
    <mergeCell ref="L34:M34"/>
    <mergeCell ref="E34:G34"/>
    <mergeCell ref="E30:G30"/>
    <mergeCell ref="E29:G29"/>
    <mergeCell ref="K29:N29"/>
    <mergeCell ref="K30:N30"/>
    <mergeCell ref="A32:P32"/>
    <mergeCell ref="O22:O23"/>
    <mergeCell ref="P22:P23"/>
    <mergeCell ref="O29:P30"/>
    <mergeCell ref="A44:C44"/>
    <mergeCell ref="E44:G44"/>
    <mergeCell ref="A36:C36"/>
    <mergeCell ref="N48:O49"/>
    <mergeCell ref="P48:P49"/>
    <mergeCell ref="L48:M48"/>
    <mergeCell ref="A5:D5"/>
    <mergeCell ref="E5:H6"/>
    <mergeCell ref="I5:L5"/>
    <mergeCell ref="M5:P6"/>
    <mergeCell ref="A14:D14"/>
    <mergeCell ref="A15:D15"/>
    <mergeCell ref="E12:P12"/>
    <mergeCell ref="A16:D16"/>
    <mergeCell ref="E14:P14"/>
    <mergeCell ref="E16:J16"/>
    <mergeCell ref="K16:P16"/>
    <mergeCell ref="A9:D9"/>
    <mergeCell ref="A10:D10"/>
    <mergeCell ref="E10:P10"/>
    <mergeCell ref="A11:D11"/>
    <mergeCell ref="A12:D12"/>
    <mergeCell ref="A13:D13"/>
    <mergeCell ref="A34:C34"/>
    <mergeCell ref="A6:D6"/>
    <mergeCell ref="I6:L6"/>
    <mergeCell ref="A7:D7"/>
    <mergeCell ref="E7:P7"/>
    <mergeCell ref="A8:D8"/>
    <mergeCell ref="E8:P8"/>
    <mergeCell ref="A30:D30"/>
    <mergeCell ref="A24:D24"/>
    <mergeCell ref="A25:D25"/>
    <mergeCell ref="A26:P26"/>
    <mergeCell ref="E27:N27"/>
    <mergeCell ref="O27:P28"/>
    <mergeCell ref="A28:D28"/>
    <mergeCell ref="E28:N28"/>
    <mergeCell ref="E18:J18"/>
    <mergeCell ref="K18:P18"/>
    <mergeCell ref="E20:P20"/>
    <mergeCell ref="A21:P21"/>
    <mergeCell ref="A17:D17"/>
    <mergeCell ref="A27:D27"/>
    <mergeCell ref="H48:I48"/>
    <mergeCell ref="J44:K44"/>
    <mergeCell ref="L36:M36"/>
    <mergeCell ref="L38:M38"/>
    <mergeCell ref="L40:M40"/>
    <mergeCell ref="L42:M42"/>
    <mergeCell ref="L44:M44"/>
    <mergeCell ref="J40:K40"/>
    <mergeCell ref="J46:K46"/>
    <mergeCell ref="J48:K48"/>
    <mergeCell ref="H36:I36"/>
    <mergeCell ref="H44:I44"/>
    <mergeCell ref="H46:I46"/>
    <mergeCell ref="N22:N23"/>
    <mergeCell ref="A62:F62"/>
    <mergeCell ref="A63:F63"/>
    <mergeCell ref="A141:F141"/>
    <mergeCell ref="A91:F91"/>
    <mergeCell ref="A99:F99"/>
    <mergeCell ref="A101:F101"/>
    <mergeCell ref="A102:F102"/>
    <mergeCell ref="A104:F104"/>
    <mergeCell ref="A110:F110"/>
    <mergeCell ref="A111:F111"/>
    <mergeCell ref="A113:F113"/>
    <mergeCell ref="A87:F87"/>
    <mergeCell ref="A88:F88"/>
    <mergeCell ref="A89:F89"/>
    <mergeCell ref="J42:K42"/>
    <mergeCell ref="A48:C48"/>
    <mergeCell ref="E48:G48"/>
    <mergeCell ref="A29:D29"/>
    <mergeCell ref="H29:J30"/>
    <mergeCell ref="A54:D54"/>
    <mergeCell ref="H38:I38"/>
    <mergeCell ref="H40:I40"/>
    <mergeCell ref="H42:I42"/>
    <mergeCell ref="J180:P180"/>
    <mergeCell ref="A170:B170"/>
    <mergeCell ref="J170:K170"/>
    <mergeCell ref="A178:G178"/>
    <mergeCell ref="J178:P179"/>
    <mergeCell ref="A179:G179"/>
    <mergeCell ref="L163:N164"/>
    <mergeCell ref="A163:K163"/>
    <mergeCell ref="A164:J164"/>
    <mergeCell ref="L160:N160"/>
    <mergeCell ref="L161:N161"/>
    <mergeCell ref="L162:N162"/>
    <mergeCell ref="F54:G55"/>
    <mergeCell ref="A139:F139"/>
    <mergeCell ref="A100:F100"/>
    <mergeCell ref="A140:F140"/>
    <mergeCell ref="A129:F129"/>
    <mergeCell ref="A130:F130"/>
    <mergeCell ref="A131:F131"/>
    <mergeCell ref="A132:F132"/>
    <mergeCell ref="A133:F133"/>
    <mergeCell ref="A134:F134"/>
    <mergeCell ref="A135:F135"/>
    <mergeCell ref="A136:F136"/>
    <mergeCell ref="A114:F114"/>
    <mergeCell ref="A125:F125"/>
    <mergeCell ref="A126:F126"/>
    <mergeCell ref="A127:F127"/>
    <mergeCell ref="A128:F128"/>
    <mergeCell ref="A121:F121"/>
    <mergeCell ref="A55:D55"/>
    <mergeCell ref="G135:I135"/>
    <mergeCell ref="G62:I63"/>
    <mergeCell ref="G141:I141"/>
    <mergeCell ref="G81:I81"/>
    <mergeCell ref="G82:I82"/>
    <mergeCell ref="G83:I83"/>
    <mergeCell ref="G87:I87"/>
    <mergeCell ref="G88:I88"/>
    <mergeCell ref="G89:I89"/>
    <mergeCell ref="G91:I91"/>
    <mergeCell ref="G99:I99"/>
    <mergeCell ref="G100:I100"/>
    <mergeCell ref="G101:I101"/>
    <mergeCell ref="G102:I102"/>
    <mergeCell ref="G104:I104"/>
    <mergeCell ref="G110:I110"/>
    <mergeCell ref="G111:I111"/>
    <mergeCell ref="G113:I113"/>
    <mergeCell ref="G136:I136"/>
    <mergeCell ref="A90:P90"/>
    <mergeCell ref="G130:I130"/>
    <mergeCell ref="G131:I131"/>
    <mergeCell ref="G132:I132"/>
    <mergeCell ref="G139:I139"/>
    <mergeCell ref="G140:I140"/>
    <mergeCell ref="A138:F138"/>
    <mergeCell ref="O110:P110"/>
    <mergeCell ref="O104:P104"/>
    <mergeCell ref="O102:P102"/>
    <mergeCell ref="O134:P134"/>
    <mergeCell ref="O133:P133"/>
    <mergeCell ref="O132:P132"/>
    <mergeCell ref="O131:P131"/>
    <mergeCell ref="J114:N114"/>
    <mergeCell ref="J115:N115"/>
    <mergeCell ref="J116:N116"/>
    <mergeCell ref="J117:N117"/>
    <mergeCell ref="J118:N118"/>
    <mergeCell ref="O115:P115"/>
    <mergeCell ref="O116:P116"/>
    <mergeCell ref="O117:P117"/>
    <mergeCell ref="O118:P118"/>
    <mergeCell ref="O119:P119"/>
    <mergeCell ref="O120:P120"/>
    <mergeCell ref="J136:N136"/>
    <mergeCell ref="J138:N138"/>
    <mergeCell ref="O128:P128"/>
    <mergeCell ref="O127:P127"/>
    <mergeCell ref="O126:P126"/>
    <mergeCell ref="J132:N132"/>
    <mergeCell ref="J133:N133"/>
    <mergeCell ref="J134:N134"/>
    <mergeCell ref="J135:N135"/>
    <mergeCell ref="J130:N130"/>
    <mergeCell ref="J131:N131"/>
    <mergeCell ref="A137:P137"/>
    <mergeCell ref="G129:I129"/>
    <mergeCell ref="G138:I138"/>
    <mergeCell ref="G133:I133"/>
    <mergeCell ref="G134:I134"/>
    <mergeCell ref="O142:P143"/>
    <mergeCell ref="A157:P157"/>
    <mergeCell ref="J99:N99"/>
    <mergeCell ref="J100:N100"/>
    <mergeCell ref="J101:N101"/>
    <mergeCell ref="J102:N102"/>
    <mergeCell ref="J104:N104"/>
    <mergeCell ref="J110:N110"/>
    <mergeCell ref="J111:N111"/>
    <mergeCell ref="J113:N113"/>
    <mergeCell ref="J129:N129"/>
    <mergeCell ref="A145:P145"/>
    <mergeCell ref="O141:P141"/>
    <mergeCell ref="O101:P101"/>
    <mergeCell ref="O140:P140"/>
    <mergeCell ref="O100:P100"/>
    <mergeCell ref="O139:P139"/>
    <mergeCell ref="O99:P99"/>
    <mergeCell ref="J139:N139"/>
    <mergeCell ref="J140:N140"/>
    <mergeCell ref="J141:N141"/>
    <mergeCell ref="O138:P138"/>
    <mergeCell ref="O136:P136"/>
    <mergeCell ref="O135:P135"/>
    <mergeCell ref="A65:F65"/>
    <mergeCell ref="A66:F66"/>
    <mergeCell ref="A67:F67"/>
    <mergeCell ref="A68:F68"/>
    <mergeCell ref="A69:F69"/>
    <mergeCell ref="A70:F70"/>
    <mergeCell ref="G65:I65"/>
    <mergeCell ref="G66:I66"/>
    <mergeCell ref="G67:I67"/>
    <mergeCell ref="G68:I68"/>
    <mergeCell ref="G69:I69"/>
    <mergeCell ref="G70:I70"/>
    <mergeCell ref="O114:P114"/>
    <mergeCell ref="J65:N65"/>
    <mergeCell ref="J66:N66"/>
    <mergeCell ref="J67:N67"/>
    <mergeCell ref="J68:N68"/>
    <mergeCell ref="J69:N69"/>
    <mergeCell ref="J70:N70"/>
    <mergeCell ref="O65:P65"/>
    <mergeCell ref="O66:P66"/>
    <mergeCell ref="O67:P67"/>
    <mergeCell ref="O68:P68"/>
    <mergeCell ref="O69:P69"/>
    <mergeCell ref="O70:P70"/>
    <mergeCell ref="O82:P82"/>
    <mergeCell ref="O83:P83"/>
    <mergeCell ref="O87:P87"/>
    <mergeCell ref="O88:P88"/>
    <mergeCell ref="O89:P89"/>
    <mergeCell ref="O91:P91"/>
    <mergeCell ref="J82:N82"/>
    <mergeCell ref="J83:N83"/>
    <mergeCell ref="J87:N87"/>
    <mergeCell ref="J88:N88"/>
    <mergeCell ref="O96:P96"/>
    <mergeCell ref="G128:I128"/>
    <mergeCell ref="G127:I127"/>
    <mergeCell ref="G126:I126"/>
    <mergeCell ref="G125:I125"/>
    <mergeCell ref="O121:P121"/>
    <mergeCell ref="O122:P122"/>
    <mergeCell ref="O123:P123"/>
    <mergeCell ref="O124:P124"/>
    <mergeCell ref="G121:I121"/>
    <mergeCell ref="G122:I122"/>
    <mergeCell ref="G123:I123"/>
    <mergeCell ref="G124:I124"/>
    <mergeCell ref="J128:N128"/>
    <mergeCell ref="O125:P125"/>
    <mergeCell ref="J125:N125"/>
    <mergeCell ref="J126:N126"/>
    <mergeCell ref="J127:N127"/>
    <mergeCell ref="O71:P71"/>
    <mergeCell ref="O72:P72"/>
    <mergeCell ref="O73:P73"/>
    <mergeCell ref="O75:P75"/>
    <mergeCell ref="O76:P76"/>
    <mergeCell ref="O77:P77"/>
    <mergeCell ref="O74:P74"/>
    <mergeCell ref="O78:P78"/>
    <mergeCell ref="O79:P79"/>
    <mergeCell ref="G71:I71"/>
    <mergeCell ref="G72:I72"/>
    <mergeCell ref="G73:I73"/>
    <mergeCell ref="G74:I74"/>
    <mergeCell ref="G75:I75"/>
    <mergeCell ref="G76:I76"/>
    <mergeCell ref="G77:I77"/>
    <mergeCell ref="G78:I78"/>
    <mergeCell ref="G79:I79"/>
    <mergeCell ref="A71:F71"/>
    <mergeCell ref="A72:F72"/>
    <mergeCell ref="A73:F73"/>
    <mergeCell ref="A74:F74"/>
    <mergeCell ref="A75:F75"/>
    <mergeCell ref="A76:F76"/>
    <mergeCell ref="A77:F77"/>
    <mergeCell ref="A78:F78"/>
    <mergeCell ref="A79:F79"/>
    <mergeCell ref="A80:F80"/>
    <mergeCell ref="A84:F84"/>
    <mergeCell ref="A85:F85"/>
    <mergeCell ref="A86:F86"/>
    <mergeCell ref="G84:I84"/>
    <mergeCell ref="G85:I85"/>
    <mergeCell ref="G86:I86"/>
    <mergeCell ref="O84:P84"/>
    <mergeCell ref="O85:P85"/>
    <mergeCell ref="O86:P86"/>
    <mergeCell ref="O80:P80"/>
    <mergeCell ref="G80:I80"/>
    <mergeCell ref="J81:N81"/>
    <mergeCell ref="J80:N80"/>
    <mergeCell ref="J84:N84"/>
    <mergeCell ref="J85:N85"/>
    <mergeCell ref="J86:N86"/>
    <mergeCell ref="A93:F93"/>
    <mergeCell ref="A94:F94"/>
    <mergeCell ref="A95:F95"/>
    <mergeCell ref="A96:F96"/>
    <mergeCell ref="A97:F97"/>
    <mergeCell ref="A98:F98"/>
    <mergeCell ref="G92:I92"/>
    <mergeCell ref="G93:I93"/>
    <mergeCell ref="G94:I94"/>
    <mergeCell ref="G95:I95"/>
    <mergeCell ref="G96:I96"/>
    <mergeCell ref="G97:I97"/>
    <mergeCell ref="G98:I98"/>
    <mergeCell ref="A92:F92"/>
    <mergeCell ref="J89:N89"/>
    <mergeCell ref="J91:N91"/>
    <mergeCell ref="J71:N71"/>
    <mergeCell ref="J72:N72"/>
    <mergeCell ref="J73:N73"/>
    <mergeCell ref="J74:N74"/>
    <mergeCell ref="J75:N75"/>
    <mergeCell ref="J76:N76"/>
    <mergeCell ref="J77:N77"/>
    <mergeCell ref="J78:N78"/>
    <mergeCell ref="J79:N79"/>
    <mergeCell ref="J119:N119"/>
    <mergeCell ref="J120:N120"/>
    <mergeCell ref="J121:N121"/>
    <mergeCell ref="J122:N122"/>
    <mergeCell ref="J123:N123"/>
    <mergeCell ref="J124:N124"/>
    <mergeCell ref="A107:F107"/>
    <mergeCell ref="A106:F106"/>
    <mergeCell ref="A105:F105"/>
    <mergeCell ref="A108:F108"/>
    <mergeCell ref="A109:F109"/>
    <mergeCell ref="A115:F115"/>
    <mergeCell ref="A116:F116"/>
    <mergeCell ref="A117:F117"/>
    <mergeCell ref="A118:F118"/>
    <mergeCell ref="A119:F119"/>
    <mergeCell ref="A120:F120"/>
    <mergeCell ref="G115:I115"/>
    <mergeCell ref="G116:I116"/>
    <mergeCell ref="G117:I117"/>
    <mergeCell ref="G118:I118"/>
    <mergeCell ref="G119:I119"/>
    <mergeCell ref="G120:I120"/>
    <mergeCell ref="G114:I114"/>
    <mergeCell ref="J94:N94"/>
    <mergeCell ref="J93:N93"/>
    <mergeCell ref="J92:N92"/>
    <mergeCell ref="O105:P105"/>
    <mergeCell ref="O106:P106"/>
    <mergeCell ref="O107:P107"/>
    <mergeCell ref="O108:P108"/>
    <mergeCell ref="O109:P109"/>
    <mergeCell ref="G105:I105"/>
    <mergeCell ref="G106:I106"/>
    <mergeCell ref="G107:I107"/>
    <mergeCell ref="G108:I108"/>
    <mergeCell ref="G109:I109"/>
    <mergeCell ref="J109:N109"/>
    <mergeCell ref="J108:N108"/>
    <mergeCell ref="J107:N107"/>
    <mergeCell ref="J106:N106"/>
    <mergeCell ref="J105:N105"/>
    <mergeCell ref="J98:N98"/>
    <mergeCell ref="J96:N96"/>
    <mergeCell ref="J95:N95"/>
    <mergeCell ref="O97:P97"/>
    <mergeCell ref="O98:P98"/>
    <mergeCell ref="J97:N97"/>
  </mergeCells>
  <pageMargins left="0.7" right="0.39583333333333331" top="0.75" bottom="0.48958333333333331" header="0.3" footer="0.3"/>
  <pageSetup paperSize="9" orientation="portrait" r:id="rId1"/>
  <headerFooter>
    <oddHeader xml:space="preserve">&amp;L&amp;"Arial,Fed"&amp;7
Akileraartarnermut Aqutsisoqarfik&amp;"Arial,Normal"
Skattestyrelsen
Tax Agency
&amp;R&amp;G
&amp;"Arial,Normal"&amp;7
 </oddHeader>
    <oddFooter>&amp;C&amp;"Arial,Normal"&amp;7Allakkat Akileraartarnermut Aqutsisoqarfimmut nassiunneqassapput inunnut ataasiakkaanuunngitsoq
All correspondence should be addressed to the Tax Agency and not to individuals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Naalakkersuisut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Beannguaq Mørch-Ale</dc:creator>
  <cp:lastModifiedBy>Niels Olav Holst-Larsen</cp:lastModifiedBy>
  <cp:lastPrinted>2023-01-24T18:55:37Z</cp:lastPrinted>
  <dcterms:created xsi:type="dcterms:W3CDTF">2019-06-25T15:10:42Z</dcterms:created>
  <dcterms:modified xsi:type="dcterms:W3CDTF">2024-02-29T13:04:45Z</dcterms:modified>
</cp:coreProperties>
</file>